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4"/>
  </bookViews>
  <sheets>
    <sheet name="spl ranges" sheetId="1" r:id="rId1"/>
    <sheet name="Chart 12&quot; Speakers" sheetId="4" r:id="rId2"/>
    <sheet name="Chart 1218 and V-Type" sheetId="5" r:id="rId3"/>
    <sheet name="Celestion GB vs 35XC" sheetId="6" r:id="rId4"/>
    <sheet name="Speaker Audition" sheetId="3" r:id="rId5"/>
  </sheets>
  <calcPr calcId="145621"/>
</workbook>
</file>

<file path=xl/calcChain.xml><?xml version="1.0" encoding="utf-8"?>
<calcChain xmlns="http://schemas.openxmlformats.org/spreadsheetml/2006/main">
  <c r="F32" i="1" l="1"/>
  <c r="F33" i="1"/>
  <c r="F34" i="1"/>
  <c r="F35" i="1"/>
  <c r="F36" i="1"/>
  <c r="N32" i="1" l="1"/>
  <c r="N33" i="1"/>
  <c r="N34" i="1"/>
  <c r="N35" i="1"/>
  <c r="N36" i="1"/>
  <c r="M32" i="1"/>
  <c r="M33" i="1"/>
  <c r="M34" i="1"/>
  <c r="M35" i="1"/>
  <c r="M36" i="1"/>
  <c r="L32" i="1" l="1"/>
  <c r="L33" i="1"/>
  <c r="L34" i="1"/>
  <c r="L35" i="1"/>
  <c r="L36" i="1"/>
  <c r="K36" i="1" l="1"/>
  <c r="E36" i="1"/>
  <c r="G36" i="1"/>
  <c r="J36" i="1"/>
  <c r="B36" i="1"/>
  <c r="I36" i="1"/>
  <c r="C36" i="1"/>
  <c r="H36" i="1"/>
  <c r="O36" i="1"/>
  <c r="P36" i="1"/>
  <c r="Q36" i="1"/>
  <c r="D36" i="1"/>
  <c r="K35" i="1"/>
  <c r="E35" i="1"/>
  <c r="G35" i="1"/>
  <c r="J35" i="1"/>
  <c r="B35" i="1"/>
  <c r="I35" i="1"/>
  <c r="C35" i="1"/>
  <c r="H35" i="1"/>
  <c r="O35" i="1"/>
  <c r="P35" i="1"/>
  <c r="Q35" i="1"/>
  <c r="D35" i="1"/>
  <c r="J32" i="1"/>
  <c r="J33" i="1"/>
  <c r="J34" i="1"/>
  <c r="C32" i="1" l="1"/>
  <c r="H32" i="1"/>
  <c r="C33" i="1"/>
  <c r="H33" i="1"/>
  <c r="C34" i="1"/>
  <c r="H34" i="1"/>
  <c r="K34" i="1" l="1"/>
  <c r="E34" i="1"/>
  <c r="G34" i="1"/>
  <c r="O34" i="1"/>
  <c r="B34" i="1"/>
  <c r="P34" i="1"/>
  <c r="Q34" i="1"/>
  <c r="I34" i="1"/>
  <c r="D34" i="1"/>
  <c r="I32" i="1" l="1"/>
  <c r="I33" i="1"/>
  <c r="P33" i="1" l="1"/>
  <c r="Q33" i="1"/>
  <c r="P32" i="1"/>
  <c r="Q32" i="1" l="1"/>
  <c r="D33" i="1" l="1"/>
  <c r="K33" i="1"/>
  <c r="E33" i="1" l="1"/>
  <c r="G33" i="1"/>
  <c r="O33" i="1"/>
  <c r="B33" i="1"/>
  <c r="K32" i="1"/>
  <c r="G32" i="1" l="1"/>
  <c r="B32" i="1" l="1"/>
  <c r="O32" i="1"/>
  <c r="D32" i="1"/>
  <c r="E32" i="1"/>
</calcChain>
</file>

<file path=xl/sharedStrings.xml><?xml version="1.0" encoding="utf-8"?>
<sst xmlns="http://schemas.openxmlformats.org/spreadsheetml/2006/main" count="40" uniqueCount="39">
  <si>
    <t>C - G12M</t>
  </si>
  <si>
    <t>E - 1218</t>
  </si>
  <si>
    <t>All</t>
  </si>
  <si>
    <t>J - P10R-F</t>
  </si>
  <si>
    <t>TT-CB</t>
  </si>
  <si>
    <t>C - V-Type</t>
  </si>
  <si>
    <t>Frequency</t>
  </si>
  <si>
    <t>Decible</t>
  </si>
  <si>
    <t>70-4.2K</t>
  </si>
  <si>
    <t>J - C10R</t>
  </si>
  <si>
    <t>E - Ramrod</t>
  </si>
  <si>
    <t>C- Blue</t>
  </si>
  <si>
    <t>E - Swamp</t>
  </si>
  <si>
    <t>50 -5k</t>
  </si>
  <si>
    <t>J-Mod12-35</t>
  </si>
  <si>
    <t>J-C12R</t>
  </si>
  <si>
    <t>C - A-Type</t>
  </si>
  <si>
    <t>70-90</t>
  </si>
  <si>
    <t>2k - 4k</t>
  </si>
  <si>
    <t>Speaker size</t>
  </si>
  <si>
    <t>C- Vntg 30</t>
  </si>
  <si>
    <t>E-V128</t>
  </si>
  <si>
    <t>E-1258</t>
  </si>
  <si>
    <t>C-G12-35XC</t>
  </si>
  <si>
    <t>G12M</t>
  </si>
  <si>
    <t>Very nice mids and sweet highs, low end a bit vague and a bit indistinct.  Very musical</t>
  </si>
  <si>
    <t>12A150T</t>
  </si>
  <si>
    <t>Less mids than G12M, nice sweet highs but a bit brighter than G12M, Low's are superior to G12M</t>
  </si>
  <si>
    <t>Grade</t>
  </si>
  <si>
    <t>C</t>
  </si>
  <si>
    <t>B</t>
  </si>
  <si>
    <t>WGS B&amp;B</t>
  </si>
  <si>
    <t>High might sweeten up with use</t>
  </si>
  <si>
    <t>12A125-s</t>
  </si>
  <si>
    <t>G12-35XC</t>
  </si>
  <si>
    <t>"Sigh", the clear winner, but so loud!  Superior across the board.  High's =G12M, Mids = 1218, Low = 1218</t>
  </si>
  <si>
    <t>A</t>
  </si>
  <si>
    <t>New speaker, might get even better, but not quieter, sad to say.</t>
  </si>
  <si>
    <t>Excellent musical mids, highs are nice but not quite as wide &amp; harmonic as G12m, lows are top notch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</si>
</sst>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2" borderId="0" xfId="1" applyFont="1"/>
    <xf numFmtId="0" fontId="0" fillId="0" borderId="0" xfId="0" applyAlignment="1">
      <alignment horizontal="right"/>
    </xf>
    <xf numFmtId="2" fontId="0" fillId="0" borderId="0" xfId="0" applyNumberFormat="1"/>
    <xf numFmtId="2" fontId="2" fillId="2" borderId="0" xfId="1" applyNumberFormat="1" applyFont="1"/>
    <xf numFmtId="2" fontId="0" fillId="0" borderId="0" xfId="0" applyNumberFormat="1" applyFill="1" applyBorder="1"/>
    <xf numFmtId="0" fontId="0" fillId="0" borderId="0" xfId="0" applyAlignment="1">
      <alignment horizontal="left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2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'spl ranges'!$B$3</c:f>
              <c:strCache>
                <c:ptCount val="1"/>
                <c:pt idx="0">
                  <c:v>TT-CB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ranges'!$B$4:$B$31</c:f>
              <c:numCache>
                <c:formatCode>0.00</c:formatCode>
                <c:ptCount val="28"/>
                <c:pt idx="0">
                  <c:v>63.5</c:v>
                </c:pt>
                <c:pt idx="1">
                  <c:v>74</c:v>
                </c:pt>
                <c:pt idx="2">
                  <c:v>83</c:v>
                </c:pt>
                <c:pt idx="3">
                  <c:v>86.5</c:v>
                </c:pt>
                <c:pt idx="4">
                  <c:v>91.75</c:v>
                </c:pt>
                <c:pt idx="5">
                  <c:v>95</c:v>
                </c:pt>
                <c:pt idx="6">
                  <c:v>98</c:v>
                </c:pt>
                <c:pt idx="7">
                  <c:v>100</c:v>
                </c:pt>
                <c:pt idx="8">
                  <c:v>97.5</c:v>
                </c:pt>
                <c:pt idx="9">
                  <c:v>93.25</c:v>
                </c:pt>
                <c:pt idx="10">
                  <c:v>88</c:v>
                </c:pt>
                <c:pt idx="11">
                  <c:v>92.5</c:v>
                </c:pt>
                <c:pt idx="12">
                  <c:v>97.5</c:v>
                </c:pt>
                <c:pt idx="13">
                  <c:v>101.75</c:v>
                </c:pt>
                <c:pt idx="14">
                  <c:v>101</c:v>
                </c:pt>
                <c:pt idx="15">
                  <c:v>97</c:v>
                </c:pt>
                <c:pt idx="16">
                  <c:v>94</c:v>
                </c:pt>
                <c:pt idx="17">
                  <c:v>95</c:v>
                </c:pt>
                <c:pt idx="18">
                  <c:v>93</c:v>
                </c:pt>
                <c:pt idx="19">
                  <c:v>98</c:v>
                </c:pt>
                <c:pt idx="20">
                  <c:v>98</c:v>
                </c:pt>
                <c:pt idx="21">
                  <c:v>98</c:v>
                </c:pt>
                <c:pt idx="22">
                  <c:v>98</c:v>
                </c:pt>
                <c:pt idx="23">
                  <c:v>97.5</c:v>
                </c:pt>
                <c:pt idx="24">
                  <c:v>95</c:v>
                </c:pt>
                <c:pt idx="25">
                  <c:v>90</c:v>
                </c:pt>
                <c:pt idx="26">
                  <c:v>82</c:v>
                </c:pt>
                <c:pt idx="27">
                  <c:v>76.5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'spl ranges'!$C$3</c:f>
              <c:strCache>
                <c:ptCount val="1"/>
                <c:pt idx="0">
                  <c:v>J-Mod12-35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ranges'!$C$4:$C$31</c:f>
              <c:numCache>
                <c:formatCode>0.00</c:formatCode>
                <c:ptCount val="28"/>
                <c:pt idx="0">
                  <c:v>71.8</c:v>
                </c:pt>
                <c:pt idx="1">
                  <c:v>78.03</c:v>
                </c:pt>
                <c:pt idx="2">
                  <c:v>82.69</c:v>
                </c:pt>
                <c:pt idx="3">
                  <c:v>88.99</c:v>
                </c:pt>
                <c:pt idx="4">
                  <c:v>93.6</c:v>
                </c:pt>
                <c:pt idx="5">
                  <c:v>97.26</c:v>
                </c:pt>
                <c:pt idx="6">
                  <c:v>98.91</c:v>
                </c:pt>
                <c:pt idx="7">
                  <c:v>99.26</c:v>
                </c:pt>
                <c:pt idx="8">
                  <c:v>99.38</c:v>
                </c:pt>
                <c:pt idx="9">
                  <c:v>95.58</c:v>
                </c:pt>
                <c:pt idx="10">
                  <c:v>93.92</c:v>
                </c:pt>
                <c:pt idx="11">
                  <c:v>91.6</c:v>
                </c:pt>
                <c:pt idx="12">
                  <c:v>92.77</c:v>
                </c:pt>
                <c:pt idx="13">
                  <c:v>95.9</c:v>
                </c:pt>
                <c:pt idx="14">
                  <c:v>96.63</c:v>
                </c:pt>
                <c:pt idx="15">
                  <c:v>96.79</c:v>
                </c:pt>
                <c:pt idx="16">
                  <c:v>94.95</c:v>
                </c:pt>
                <c:pt idx="17">
                  <c:v>98.11</c:v>
                </c:pt>
                <c:pt idx="18">
                  <c:v>95.58</c:v>
                </c:pt>
                <c:pt idx="19">
                  <c:v>98.9</c:v>
                </c:pt>
                <c:pt idx="20">
                  <c:v>102.84</c:v>
                </c:pt>
                <c:pt idx="21">
                  <c:v>98.07</c:v>
                </c:pt>
                <c:pt idx="22">
                  <c:v>98.45</c:v>
                </c:pt>
                <c:pt idx="23">
                  <c:v>99.73</c:v>
                </c:pt>
                <c:pt idx="24">
                  <c:v>100.76</c:v>
                </c:pt>
                <c:pt idx="25">
                  <c:v>90.79</c:v>
                </c:pt>
                <c:pt idx="26">
                  <c:v>84.42</c:v>
                </c:pt>
                <c:pt idx="27">
                  <c:v>81.86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'spl ranges'!$D$3</c:f>
              <c:strCache>
                <c:ptCount val="1"/>
                <c:pt idx="0">
                  <c:v>E - 1218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ranges'!$D$4:$D$31</c:f>
              <c:numCache>
                <c:formatCode>0.00</c:formatCode>
                <c:ptCount val="28"/>
                <c:pt idx="0">
                  <c:v>77.5</c:v>
                </c:pt>
                <c:pt idx="1">
                  <c:v>82.5</c:v>
                </c:pt>
                <c:pt idx="2">
                  <c:v>87</c:v>
                </c:pt>
                <c:pt idx="3">
                  <c:v>89</c:v>
                </c:pt>
                <c:pt idx="4">
                  <c:v>92</c:v>
                </c:pt>
                <c:pt idx="5">
                  <c:v>94</c:v>
                </c:pt>
                <c:pt idx="6">
                  <c:v>95.5</c:v>
                </c:pt>
                <c:pt idx="7">
                  <c:v>96.5</c:v>
                </c:pt>
                <c:pt idx="8">
                  <c:v>97.5</c:v>
                </c:pt>
                <c:pt idx="9">
                  <c:v>97.5</c:v>
                </c:pt>
                <c:pt idx="10">
                  <c:v>96.75</c:v>
                </c:pt>
                <c:pt idx="11">
                  <c:v>97.5</c:v>
                </c:pt>
                <c:pt idx="12">
                  <c:v>97</c:v>
                </c:pt>
                <c:pt idx="13">
                  <c:v>97.75</c:v>
                </c:pt>
                <c:pt idx="14">
                  <c:v>97.75</c:v>
                </c:pt>
                <c:pt idx="15">
                  <c:v>99</c:v>
                </c:pt>
                <c:pt idx="16">
                  <c:v>100</c:v>
                </c:pt>
                <c:pt idx="17">
                  <c:v>99</c:v>
                </c:pt>
                <c:pt idx="18">
                  <c:v>92</c:v>
                </c:pt>
                <c:pt idx="19">
                  <c:v>104</c:v>
                </c:pt>
                <c:pt idx="20">
                  <c:v>107</c:v>
                </c:pt>
                <c:pt idx="21">
                  <c:v>101.75</c:v>
                </c:pt>
                <c:pt idx="22">
                  <c:v>101.75</c:v>
                </c:pt>
                <c:pt idx="23">
                  <c:v>96.75</c:v>
                </c:pt>
                <c:pt idx="24">
                  <c:v>95</c:v>
                </c:pt>
                <c:pt idx="25">
                  <c:v>93.75</c:v>
                </c:pt>
                <c:pt idx="26">
                  <c:v>87.5</c:v>
                </c:pt>
                <c:pt idx="27">
                  <c:v>77.5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'spl ranges'!$E$3</c:f>
              <c:strCache>
                <c:ptCount val="1"/>
                <c:pt idx="0">
                  <c:v>C - G12M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ranges'!$E$4:$E$31</c:f>
              <c:numCache>
                <c:formatCode>0.00</c:formatCode>
                <c:ptCount val="28"/>
                <c:pt idx="0">
                  <c:v>82</c:v>
                </c:pt>
                <c:pt idx="1">
                  <c:v>84.5</c:v>
                </c:pt>
                <c:pt idx="2">
                  <c:v>85</c:v>
                </c:pt>
                <c:pt idx="3">
                  <c:v>87.5</c:v>
                </c:pt>
                <c:pt idx="4">
                  <c:v>89</c:v>
                </c:pt>
                <c:pt idx="5">
                  <c:v>90</c:v>
                </c:pt>
                <c:pt idx="6">
                  <c:v>91.5</c:v>
                </c:pt>
                <c:pt idx="7">
                  <c:v>92.5</c:v>
                </c:pt>
                <c:pt idx="8">
                  <c:v>97</c:v>
                </c:pt>
                <c:pt idx="9">
                  <c:v>97</c:v>
                </c:pt>
                <c:pt idx="10">
                  <c:v>97</c:v>
                </c:pt>
                <c:pt idx="11">
                  <c:v>95</c:v>
                </c:pt>
                <c:pt idx="12">
                  <c:v>98</c:v>
                </c:pt>
                <c:pt idx="13">
                  <c:v>98</c:v>
                </c:pt>
                <c:pt idx="14">
                  <c:v>98</c:v>
                </c:pt>
                <c:pt idx="15">
                  <c:v>98</c:v>
                </c:pt>
                <c:pt idx="16">
                  <c:v>97.5</c:v>
                </c:pt>
                <c:pt idx="17">
                  <c:v>96.5</c:v>
                </c:pt>
                <c:pt idx="18">
                  <c:v>92.5</c:v>
                </c:pt>
                <c:pt idx="19">
                  <c:v>102.5</c:v>
                </c:pt>
                <c:pt idx="20">
                  <c:v>107</c:v>
                </c:pt>
                <c:pt idx="21">
                  <c:v>105</c:v>
                </c:pt>
                <c:pt idx="22">
                  <c:v>107</c:v>
                </c:pt>
                <c:pt idx="23">
                  <c:v>103</c:v>
                </c:pt>
                <c:pt idx="24">
                  <c:v>100</c:v>
                </c:pt>
                <c:pt idx="25">
                  <c:v>100</c:v>
                </c:pt>
                <c:pt idx="26">
                  <c:v>90</c:v>
                </c:pt>
                <c:pt idx="27">
                  <c:v>80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'spl ranges'!$G$3</c:f>
              <c:strCache>
                <c:ptCount val="1"/>
                <c:pt idx="0">
                  <c:v>C - V-Type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ranges'!$G$4:$G$31</c:f>
              <c:numCache>
                <c:formatCode>0.00</c:formatCode>
                <c:ptCount val="28"/>
                <c:pt idx="0">
                  <c:v>79</c:v>
                </c:pt>
                <c:pt idx="1">
                  <c:v>82.5</c:v>
                </c:pt>
                <c:pt idx="2">
                  <c:v>86.25</c:v>
                </c:pt>
                <c:pt idx="3">
                  <c:v>90</c:v>
                </c:pt>
                <c:pt idx="4">
                  <c:v>91</c:v>
                </c:pt>
                <c:pt idx="5">
                  <c:v>92.5</c:v>
                </c:pt>
                <c:pt idx="6">
                  <c:v>94</c:v>
                </c:pt>
                <c:pt idx="7">
                  <c:v>95</c:v>
                </c:pt>
                <c:pt idx="8">
                  <c:v>96.25</c:v>
                </c:pt>
                <c:pt idx="9">
                  <c:v>97.5</c:v>
                </c:pt>
                <c:pt idx="10">
                  <c:v>97.5</c:v>
                </c:pt>
                <c:pt idx="11">
                  <c:v>96.25</c:v>
                </c:pt>
                <c:pt idx="12">
                  <c:v>98.75</c:v>
                </c:pt>
                <c:pt idx="13">
                  <c:v>99</c:v>
                </c:pt>
                <c:pt idx="14">
                  <c:v>99.5</c:v>
                </c:pt>
                <c:pt idx="15">
                  <c:v>100</c:v>
                </c:pt>
                <c:pt idx="16">
                  <c:v>100</c:v>
                </c:pt>
                <c:pt idx="17">
                  <c:v>99</c:v>
                </c:pt>
                <c:pt idx="18">
                  <c:v>93</c:v>
                </c:pt>
                <c:pt idx="19">
                  <c:v>103</c:v>
                </c:pt>
                <c:pt idx="20">
                  <c:v>106.5</c:v>
                </c:pt>
                <c:pt idx="21">
                  <c:v>105</c:v>
                </c:pt>
                <c:pt idx="22">
                  <c:v>104</c:v>
                </c:pt>
                <c:pt idx="23">
                  <c:v>102.5</c:v>
                </c:pt>
                <c:pt idx="24">
                  <c:v>100</c:v>
                </c:pt>
                <c:pt idx="25">
                  <c:v>92.5</c:v>
                </c:pt>
                <c:pt idx="26">
                  <c:v>81.5</c:v>
                </c:pt>
                <c:pt idx="27">
                  <c:v>80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'spl ranges'!$H$3</c:f>
              <c:strCache>
                <c:ptCount val="1"/>
                <c:pt idx="0">
                  <c:v>J-C12R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ranges'!$H$4:$H$31</c:f>
              <c:numCache>
                <c:formatCode>0.00</c:formatCode>
                <c:ptCount val="28"/>
                <c:pt idx="0">
                  <c:v>69.02</c:v>
                </c:pt>
                <c:pt idx="1">
                  <c:v>75.8</c:v>
                </c:pt>
                <c:pt idx="2">
                  <c:v>80.67</c:v>
                </c:pt>
                <c:pt idx="3">
                  <c:v>87.53</c:v>
                </c:pt>
                <c:pt idx="4">
                  <c:v>95.82</c:v>
                </c:pt>
                <c:pt idx="5">
                  <c:v>97.71</c:v>
                </c:pt>
                <c:pt idx="6">
                  <c:v>99.51</c:v>
                </c:pt>
                <c:pt idx="7">
                  <c:v>99.5</c:v>
                </c:pt>
                <c:pt idx="8">
                  <c:v>98.71</c:v>
                </c:pt>
                <c:pt idx="9">
                  <c:v>94.72</c:v>
                </c:pt>
                <c:pt idx="10">
                  <c:v>92.76</c:v>
                </c:pt>
                <c:pt idx="11">
                  <c:v>90.39</c:v>
                </c:pt>
                <c:pt idx="12">
                  <c:v>92.95</c:v>
                </c:pt>
                <c:pt idx="13">
                  <c:v>94.92</c:v>
                </c:pt>
                <c:pt idx="14">
                  <c:v>96.47</c:v>
                </c:pt>
                <c:pt idx="15">
                  <c:v>96.99</c:v>
                </c:pt>
                <c:pt idx="16">
                  <c:v>96.6</c:v>
                </c:pt>
                <c:pt idx="17">
                  <c:v>95.73</c:v>
                </c:pt>
                <c:pt idx="18">
                  <c:v>90.06</c:v>
                </c:pt>
                <c:pt idx="19">
                  <c:v>102.09</c:v>
                </c:pt>
                <c:pt idx="20">
                  <c:v>107.97</c:v>
                </c:pt>
                <c:pt idx="21">
                  <c:v>103.44</c:v>
                </c:pt>
                <c:pt idx="22">
                  <c:v>104.22</c:v>
                </c:pt>
                <c:pt idx="23">
                  <c:v>104.03</c:v>
                </c:pt>
                <c:pt idx="24">
                  <c:v>104.77</c:v>
                </c:pt>
                <c:pt idx="25">
                  <c:v>102.19</c:v>
                </c:pt>
                <c:pt idx="26">
                  <c:v>98.46</c:v>
                </c:pt>
                <c:pt idx="27">
                  <c:v>91.98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'spl ranges'!$I$3</c:f>
              <c:strCache>
                <c:ptCount val="1"/>
                <c:pt idx="0">
                  <c:v>C- Blue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ranges'!$I$4:$I$31</c:f>
              <c:numCache>
                <c:formatCode>0.00</c:formatCode>
                <c:ptCount val="28"/>
                <c:pt idx="0">
                  <c:v>80</c:v>
                </c:pt>
                <c:pt idx="1">
                  <c:v>80</c:v>
                </c:pt>
                <c:pt idx="2">
                  <c:v>82</c:v>
                </c:pt>
                <c:pt idx="3">
                  <c:v>86.5</c:v>
                </c:pt>
                <c:pt idx="4">
                  <c:v>86.5</c:v>
                </c:pt>
                <c:pt idx="5">
                  <c:v>90</c:v>
                </c:pt>
                <c:pt idx="6">
                  <c:v>91.5</c:v>
                </c:pt>
                <c:pt idx="7">
                  <c:v>94</c:v>
                </c:pt>
                <c:pt idx="8">
                  <c:v>98</c:v>
                </c:pt>
                <c:pt idx="9">
                  <c:v>98</c:v>
                </c:pt>
                <c:pt idx="10">
                  <c:v>98.5</c:v>
                </c:pt>
                <c:pt idx="11">
                  <c:v>99</c:v>
                </c:pt>
                <c:pt idx="12">
                  <c:v>100</c:v>
                </c:pt>
                <c:pt idx="13">
                  <c:v>100</c:v>
                </c:pt>
                <c:pt idx="14">
                  <c:v>100.5</c:v>
                </c:pt>
                <c:pt idx="15">
                  <c:v>100.75</c:v>
                </c:pt>
                <c:pt idx="16">
                  <c:v>101.25</c:v>
                </c:pt>
                <c:pt idx="17">
                  <c:v>100.5</c:v>
                </c:pt>
                <c:pt idx="18">
                  <c:v>95.5</c:v>
                </c:pt>
                <c:pt idx="19">
                  <c:v>105</c:v>
                </c:pt>
                <c:pt idx="20">
                  <c:v>106</c:v>
                </c:pt>
                <c:pt idx="21">
                  <c:v>106</c:v>
                </c:pt>
                <c:pt idx="22">
                  <c:v>106.5</c:v>
                </c:pt>
                <c:pt idx="23">
                  <c:v>106</c:v>
                </c:pt>
                <c:pt idx="24">
                  <c:v>105</c:v>
                </c:pt>
                <c:pt idx="25">
                  <c:v>92</c:v>
                </c:pt>
                <c:pt idx="26">
                  <c:v>87</c:v>
                </c:pt>
                <c:pt idx="27">
                  <c:v>84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'spl ranges'!$J$3</c:f>
              <c:strCache>
                <c:ptCount val="1"/>
                <c:pt idx="0">
                  <c:v>C - A-Type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ranges'!$J$4:$J$31</c:f>
              <c:numCache>
                <c:formatCode>0.00</c:formatCode>
                <c:ptCount val="28"/>
                <c:pt idx="0">
                  <c:v>82</c:v>
                </c:pt>
                <c:pt idx="1">
                  <c:v>85</c:v>
                </c:pt>
                <c:pt idx="2">
                  <c:v>89</c:v>
                </c:pt>
                <c:pt idx="3">
                  <c:v>91.75</c:v>
                </c:pt>
                <c:pt idx="4">
                  <c:v>92</c:v>
                </c:pt>
                <c:pt idx="5">
                  <c:v>93.5</c:v>
                </c:pt>
                <c:pt idx="6">
                  <c:v>95</c:v>
                </c:pt>
                <c:pt idx="7">
                  <c:v>95.5</c:v>
                </c:pt>
                <c:pt idx="8">
                  <c:v>96.75</c:v>
                </c:pt>
                <c:pt idx="9">
                  <c:v>98</c:v>
                </c:pt>
                <c:pt idx="10">
                  <c:v>98</c:v>
                </c:pt>
                <c:pt idx="11">
                  <c:v>97.5</c:v>
                </c:pt>
                <c:pt idx="12">
                  <c:v>100</c:v>
                </c:pt>
                <c:pt idx="13">
                  <c:v>100</c:v>
                </c:pt>
                <c:pt idx="14">
                  <c:v>100.25</c:v>
                </c:pt>
                <c:pt idx="15">
                  <c:v>100</c:v>
                </c:pt>
                <c:pt idx="16">
                  <c:v>98.5</c:v>
                </c:pt>
                <c:pt idx="17">
                  <c:v>98</c:v>
                </c:pt>
                <c:pt idx="18">
                  <c:v>103.75</c:v>
                </c:pt>
                <c:pt idx="19">
                  <c:v>104</c:v>
                </c:pt>
                <c:pt idx="20">
                  <c:v>106</c:v>
                </c:pt>
                <c:pt idx="21">
                  <c:v>104</c:v>
                </c:pt>
                <c:pt idx="22">
                  <c:v>104.25</c:v>
                </c:pt>
                <c:pt idx="23">
                  <c:v>102</c:v>
                </c:pt>
                <c:pt idx="24">
                  <c:v>100</c:v>
                </c:pt>
                <c:pt idx="25">
                  <c:v>90</c:v>
                </c:pt>
                <c:pt idx="26">
                  <c:v>85</c:v>
                </c:pt>
                <c:pt idx="27">
                  <c:v>83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'spl ranges'!$K$3</c:f>
              <c:strCache>
                <c:ptCount val="1"/>
                <c:pt idx="0">
                  <c:v>E - Swamp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ranges'!$K$4:$K$31</c:f>
              <c:numCache>
                <c:formatCode>0.00</c:formatCode>
                <c:ptCount val="28"/>
                <c:pt idx="0">
                  <c:v>80</c:v>
                </c:pt>
                <c:pt idx="1">
                  <c:v>84</c:v>
                </c:pt>
                <c:pt idx="2">
                  <c:v>88</c:v>
                </c:pt>
                <c:pt idx="3">
                  <c:v>91.75</c:v>
                </c:pt>
                <c:pt idx="4">
                  <c:v>93.75</c:v>
                </c:pt>
                <c:pt idx="5">
                  <c:v>96</c:v>
                </c:pt>
                <c:pt idx="6">
                  <c:v>97.5</c:v>
                </c:pt>
                <c:pt idx="7">
                  <c:v>98</c:v>
                </c:pt>
                <c:pt idx="8">
                  <c:v>99.5</c:v>
                </c:pt>
                <c:pt idx="9">
                  <c:v>100</c:v>
                </c:pt>
                <c:pt idx="10">
                  <c:v>98</c:v>
                </c:pt>
                <c:pt idx="11">
                  <c:v>100</c:v>
                </c:pt>
                <c:pt idx="12">
                  <c:v>100.25</c:v>
                </c:pt>
                <c:pt idx="13">
                  <c:v>100.75</c:v>
                </c:pt>
                <c:pt idx="14">
                  <c:v>100.75</c:v>
                </c:pt>
                <c:pt idx="15">
                  <c:v>101.25</c:v>
                </c:pt>
                <c:pt idx="16">
                  <c:v>102</c:v>
                </c:pt>
                <c:pt idx="17">
                  <c:v>103</c:v>
                </c:pt>
                <c:pt idx="18">
                  <c:v>96</c:v>
                </c:pt>
                <c:pt idx="19">
                  <c:v>107.5</c:v>
                </c:pt>
                <c:pt idx="20">
                  <c:v>110</c:v>
                </c:pt>
                <c:pt idx="21">
                  <c:v>107</c:v>
                </c:pt>
                <c:pt idx="22">
                  <c:v>107</c:v>
                </c:pt>
                <c:pt idx="23">
                  <c:v>101.75</c:v>
                </c:pt>
                <c:pt idx="24">
                  <c:v>101</c:v>
                </c:pt>
                <c:pt idx="25">
                  <c:v>98.5</c:v>
                </c:pt>
                <c:pt idx="26">
                  <c:v>88</c:v>
                </c:pt>
                <c:pt idx="27">
                  <c:v>82.5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'spl ranges'!$L$3</c:f>
              <c:strCache>
                <c:ptCount val="1"/>
                <c:pt idx="0">
                  <c:v>C- Vntg 30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ranges'!$L$4:$L$31</c:f>
              <c:numCache>
                <c:formatCode>0.00</c:formatCode>
                <c:ptCount val="28"/>
                <c:pt idx="0">
                  <c:v>79</c:v>
                </c:pt>
                <c:pt idx="1">
                  <c:v>81.5</c:v>
                </c:pt>
                <c:pt idx="2">
                  <c:v>83</c:v>
                </c:pt>
                <c:pt idx="3">
                  <c:v>84</c:v>
                </c:pt>
                <c:pt idx="4">
                  <c:v>86</c:v>
                </c:pt>
                <c:pt idx="5">
                  <c:v>88</c:v>
                </c:pt>
                <c:pt idx="6">
                  <c:v>90</c:v>
                </c:pt>
                <c:pt idx="7">
                  <c:v>92</c:v>
                </c:pt>
                <c:pt idx="8">
                  <c:v>97.5</c:v>
                </c:pt>
                <c:pt idx="9">
                  <c:v>97</c:v>
                </c:pt>
                <c:pt idx="10">
                  <c:v>97.5</c:v>
                </c:pt>
                <c:pt idx="11">
                  <c:v>98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98</c:v>
                </c:pt>
                <c:pt idx="19">
                  <c:v>104.5</c:v>
                </c:pt>
                <c:pt idx="20">
                  <c:v>105.5</c:v>
                </c:pt>
                <c:pt idx="21">
                  <c:v>106.25</c:v>
                </c:pt>
                <c:pt idx="22">
                  <c:v>106.25</c:v>
                </c:pt>
                <c:pt idx="23">
                  <c:v>104.5</c:v>
                </c:pt>
                <c:pt idx="24">
                  <c:v>104</c:v>
                </c:pt>
                <c:pt idx="25">
                  <c:v>100</c:v>
                </c:pt>
                <c:pt idx="26">
                  <c:v>90</c:v>
                </c:pt>
                <c:pt idx="27">
                  <c:v>76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'spl ranges'!$M$3</c:f>
              <c:strCache>
                <c:ptCount val="1"/>
                <c:pt idx="0">
                  <c:v>E-V128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ranges'!$M$4:$M$31</c:f>
              <c:numCache>
                <c:formatCode>0.00</c:formatCode>
                <c:ptCount val="28"/>
                <c:pt idx="0">
                  <c:v>78</c:v>
                </c:pt>
                <c:pt idx="1">
                  <c:v>83</c:v>
                </c:pt>
                <c:pt idx="2">
                  <c:v>87.5</c:v>
                </c:pt>
                <c:pt idx="3">
                  <c:v>90.5</c:v>
                </c:pt>
                <c:pt idx="4">
                  <c:v>93</c:v>
                </c:pt>
                <c:pt idx="5">
                  <c:v>95</c:v>
                </c:pt>
                <c:pt idx="6">
                  <c:v>96</c:v>
                </c:pt>
                <c:pt idx="7">
                  <c:v>97</c:v>
                </c:pt>
                <c:pt idx="8">
                  <c:v>99</c:v>
                </c:pt>
                <c:pt idx="9">
                  <c:v>98</c:v>
                </c:pt>
                <c:pt idx="10">
                  <c:v>98</c:v>
                </c:pt>
                <c:pt idx="11">
                  <c:v>99</c:v>
                </c:pt>
                <c:pt idx="12">
                  <c:v>99</c:v>
                </c:pt>
                <c:pt idx="13">
                  <c:v>99.25</c:v>
                </c:pt>
                <c:pt idx="14">
                  <c:v>99.5</c:v>
                </c:pt>
                <c:pt idx="15">
                  <c:v>101</c:v>
                </c:pt>
                <c:pt idx="16">
                  <c:v>101.5</c:v>
                </c:pt>
                <c:pt idx="17">
                  <c:v>102</c:v>
                </c:pt>
                <c:pt idx="18">
                  <c:v>97</c:v>
                </c:pt>
                <c:pt idx="19">
                  <c:v>107</c:v>
                </c:pt>
                <c:pt idx="20">
                  <c:v>107.5</c:v>
                </c:pt>
                <c:pt idx="21">
                  <c:v>101.5</c:v>
                </c:pt>
                <c:pt idx="22">
                  <c:v>101.75</c:v>
                </c:pt>
                <c:pt idx="23">
                  <c:v>101.5</c:v>
                </c:pt>
                <c:pt idx="24">
                  <c:v>101</c:v>
                </c:pt>
                <c:pt idx="25">
                  <c:v>98</c:v>
                </c:pt>
                <c:pt idx="26">
                  <c:v>92.5</c:v>
                </c:pt>
                <c:pt idx="27">
                  <c:v>85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'spl ranges'!$N$3</c:f>
              <c:strCache>
                <c:ptCount val="1"/>
                <c:pt idx="0">
                  <c:v>E-1258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ranges'!$N$4:$N$31</c:f>
              <c:numCache>
                <c:formatCode>0.00</c:formatCode>
                <c:ptCount val="28"/>
                <c:pt idx="0">
                  <c:v>76</c:v>
                </c:pt>
                <c:pt idx="1">
                  <c:v>81</c:v>
                </c:pt>
                <c:pt idx="2">
                  <c:v>85</c:v>
                </c:pt>
                <c:pt idx="3">
                  <c:v>88</c:v>
                </c:pt>
                <c:pt idx="4">
                  <c:v>90.5</c:v>
                </c:pt>
                <c:pt idx="5">
                  <c:v>92.75</c:v>
                </c:pt>
                <c:pt idx="6">
                  <c:v>93.5</c:v>
                </c:pt>
                <c:pt idx="7">
                  <c:v>94.5</c:v>
                </c:pt>
                <c:pt idx="8">
                  <c:v>96.25</c:v>
                </c:pt>
                <c:pt idx="9">
                  <c:v>96.25</c:v>
                </c:pt>
                <c:pt idx="10">
                  <c:v>95</c:v>
                </c:pt>
                <c:pt idx="11">
                  <c:v>96.5</c:v>
                </c:pt>
                <c:pt idx="12">
                  <c:v>97</c:v>
                </c:pt>
                <c:pt idx="13">
                  <c:v>97.25</c:v>
                </c:pt>
                <c:pt idx="14">
                  <c:v>97.5</c:v>
                </c:pt>
                <c:pt idx="15">
                  <c:v>99</c:v>
                </c:pt>
                <c:pt idx="16">
                  <c:v>101</c:v>
                </c:pt>
                <c:pt idx="17">
                  <c:v>101.75</c:v>
                </c:pt>
                <c:pt idx="18">
                  <c:v>98</c:v>
                </c:pt>
                <c:pt idx="19">
                  <c:v>108</c:v>
                </c:pt>
                <c:pt idx="20">
                  <c:v>108.25</c:v>
                </c:pt>
                <c:pt idx="21">
                  <c:v>107</c:v>
                </c:pt>
                <c:pt idx="22">
                  <c:v>106.75</c:v>
                </c:pt>
                <c:pt idx="23">
                  <c:v>95</c:v>
                </c:pt>
                <c:pt idx="24">
                  <c:v>91</c:v>
                </c:pt>
                <c:pt idx="25">
                  <c:v>90</c:v>
                </c:pt>
                <c:pt idx="26">
                  <c:v>86.5</c:v>
                </c:pt>
                <c:pt idx="27">
                  <c:v>83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'spl ranges'!$O$3</c:f>
              <c:strCache>
                <c:ptCount val="1"/>
                <c:pt idx="0">
                  <c:v>J - P10R-F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ranges'!$O$4:$O$31</c:f>
              <c:numCache>
                <c:formatCode>0.00</c:formatCode>
                <c:ptCount val="28"/>
                <c:pt idx="0">
                  <c:v>70</c:v>
                </c:pt>
                <c:pt idx="1">
                  <c:v>74.5</c:v>
                </c:pt>
                <c:pt idx="2">
                  <c:v>80.31</c:v>
                </c:pt>
                <c:pt idx="3">
                  <c:v>86.27</c:v>
                </c:pt>
                <c:pt idx="4">
                  <c:v>92.8</c:v>
                </c:pt>
                <c:pt idx="5">
                  <c:v>97.07</c:v>
                </c:pt>
                <c:pt idx="6">
                  <c:v>97.7</c:v>
                </c:pt>
                <c:pt idx="7">
                  <c:v>100.04</c:v>
                </c:pt>
                <c:pt idx="8">
                  <c:v>99.2</c:v>
                </c:pt>
                <c:pt idx="9">
                  <c:v>95.13</c:v>
                </c:pt>
                <c:pt idx="10">
                  <c:v>93.54</c:v>
                </c:pt>
                <c:pt idx="11">
                  <c:v>90.75</c:v>
                </c:pt>
                <c:pt idx="12">
                  <c:v>92.77</c:v>
                </c:pt>
                <c:pt idx="13">
                  <c:v>94.12</c:v>
                </c:pt>
                <c:pt idx="14">
                  <c:v>95.26</c:v>
                </c:pt>
                <c:pt idx="15">
                  <c:v>95.12</c:v>
                </c:pt>
                <c:pt idx="16">
                  <c:v>95.02</c:v>
                </c:pt>
                <c:pt idx="17">
                  <c:v>95.75</c:v>
                </c:pt>
                <c:pt idx="18">
                  <c:v>93.4</c:v>
                </c:pt>
                <c:pt idx="19">
                  <c:v>101.52</c:v>
                </c:pt>
                <c:pt idx="20">
                  <c:v>100.34</c:v>
                </c:pt>
                <c:pt idx="21">
                  <c:v>100.09</c:v>
                </c:pt>
                <c:pt idx="22">
                  <c:v>101.08</c:v>
                </c:pt>
                <c:pt idx="23">
                  <c:v>102.2</c:v>
                </c:pt>
                <c:pt idx="24">
                  <c:v>101.84</c:v>
                </c:pt>
                <c:pt idx="25">
                  <c:v>95.87</c:v>
                </c:pt>
                <c:pt idx="26">
                  <c:v>94.53</c:v>
                </c:pt>
                <c:pt idx="27">
                  <c:v>83.54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094528"/>
        <c:axId val="233108608"/>
      </c:lineChart>
      <c:catAx>
        <c:axId val="23309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3108608"/>
        <c:crosses val="autoZero"/>
        <c:auto val="1"/>
        <c:lblAlgn val="ctr"/>
        <c:lblOffset val="100"/>
        <c:noMultiLvlLbl val="0"/>
      </c:catAx>
      <c:valAx>
        <c:axId val="233108608"/>
        <c:scaling>
          <c:orientation val="minMax"/>
          <c:max val="110"/>
          <c:min val="6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330945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'spl ranges'!$D$3</c:f>
              <c:strCache>
                <c:ptCount val="1"/>
                <c:pt idx="0">
                  <c:v>E - 1218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ranges'!$D$4:$D$31</c:f>
              <c:numCache>
                <c:formatCode>0.00</c:formatCode>
                <c:ptCount val="28"/>
                <c:pt idx="0">
                  <c:v>77.5</c:v>
                </c:pt>
                <c:pt idx="1">
                  <c:v>82.5</c:v>
                </c:pt>
                <c:pt idx="2">
                  <c:v>87</c:v>
                </c:pt>
                <c:pt idx="3">
                  <c:v>89</c:v>
                </c:pt>
                <c:pt idx="4">
                  <c:v>92</c:v>
                </c:pt>
                <c:pt idx="5">
                  <c:v>94</c:v>
                </c:pt>
                <c:pt idx="6">
                  <c:v>95.5</c:v>
                </c:pt>
                <c:pt idx="7">
                  <c:v>96.5</c:v>
                </c:pt>
                <c:pt idx="8">
                  <c:v>97.5</c:v>
                </c:pt>
                <c:pt idx="9">
                  <c:v>97.5</c:v>
                </c:pt>
                <c:pt idx="10">
                  <c:v>96.75</c:v>
                </c:pt>
                <c:pt idx="11">
                  <c:v>97.5</c:v>
                </c:pt>
                <c:pt idx="12">
                  <c:v>97</c:v>
                </c:pt>
                <c:pt idx="13">
                  <c:v>97.75</c:v>
                </c:pt>
                <c:pt idx="14">
                  <c:v>97.75</c:v>
                </c:pt>
                <c:pt idx="15">
                  <c:v>99</c:v>
                </c:pt>
                <c:pt idx="16">
                  <c:v>100</c:v>
                </c:pt>
                <c:pt idx="17">
                  <c:v>99</c:v>
                </c:pt>
                <c:pt idx="18">
                  <c:v>92</c:v>
                </c:pt>
                <c:pt idx="19">
                  <c:v>104</c:v>
                </c:pt>
                <c:pt idx="20">
                  <c:v>107</c:v>
                </c:pt>
                <c:pt idx="21">
                  <c:v>101.75</c:v>
                </c:pt>
                <c:pt idx="22">
                  <c:v>101.75</c:v>
                </c:pt>
                <c:pt idx="23">
                  <c:v>96.75</c:v>
                </c:pt>
                <c:pt idx="24">
                  <c:v>95</c:v>
                </c:pt>
                <c:pt idx="25">
                  <c:v>93.75</c:v>
                </c:pt>
                <c:pt idx="26">
                  <c:v>87.5</c:v>
                </c:pt>
                <c:pt idx="27">
                  <c:v>77.5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'spl ranges'!$G$3</c:f>
              <c:strCache>
                <c:ptCount val="1"/>
                <c:pt idx="0">
                  <c:v>C - V-Type</c:v>
                </c:pt>
              </c:strCache>
            </c:strRef>
          </c:tx>
          <c:val>
            <c:numRef>
              <c:f>'spl ranges'!$G$4:$G$31</c:f>
              <c:numCache>
                <c:formatCode>0.00</c:formatCode>
                <c:ptCount val="28"/>
                <c:pt idx="0">
                  <c:v>79</c:v>
                </c:pt>
                <c:pt idx="1">
                  <c:v>82.5</c:v>
                </c:pt>
                <c:pt idx="2">
                  <c:v>86.25</c:v>
                </c:pt>
                <c:pt idx="3">
                  <c:v>90</c:v>
                </c:pt>
                <c:pt idx="4">
                  <c:v>91</c:v>
                </c:pt>
                <c:pt idx="5">
                  <c:v>92.5</c:v>
                </c:pt>
                <c:pt idx="6">
                  <c:v>94</c:v>
                </c:pt>
                <c:pt idx="7">
                  <c:v>95</c:v>
                </c:pt>
                <c:pt idx="8">
                  <c:v>96.25</c:v>
                </c:pt>
                <c:pt idx="9">
                  <c:v>97.5</c:v>
                </c:pt>
                <c:pt idx="10">
                  <c:v>97.5</c:v>
                </c:pt>
                <c:pt idx="11">
                  <c:v>96.25</c:v>
                </c:pt>
                <c:pt idx="12">
                  <c:v>98.75</c:v>
                </c:pt>
                <c:pt idx="13">
                  <c:v>99</c:v>
                </c:pt>
                <c:pt idx="14">
                  <c:v>99.5</c:v>
                </c:pt>
                <c:pt idx="15">
                  <c:v>100</c:v>
                </c:pt>
                <c:pt idx="16">
                  <c:v>100</c:v>
                </c:pt>
                <c:pt idx="17">
                  <c:v>99</c:v>
                </c:pt>
                <c:pt idx="18">
                  <c:v>93</c:v>
                </c:pt>
                <c:pt idx="19">
                  <c:v>103</c:v>
                </c:pt>
                <c:pt idx="20">
                  <c:v>106.5</c:v>
                </c:pt>
                <c:pt idx="21">
                  <c:v>105</c:v>
                </c:pt>
                <c:pt idx="22">
                  <c:v>104</c:v>
                </c:pt>
                <c:pt idx="23">
                  <c:v>102.5</c:v>
                </c:pt>
                <c:pt idx="24">
                  <c:v>100</c:v>
                </c:pt>
                <c:pt idx="25">
                  <c:v>92.5</c:v>
                </c:pt>
                <c:pt idx="26">
                  <c:v>81.5</c:v>
                </c:pt>
                <c:pt idx="27">
                  <c:v>80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'spl ranges'!$E$3</c:f>
              <c:strCache>
                <c:ptCount val="1"/>
                <c:pt idx="0">
                  <c:v>C - G12M</c:v>
                </c:pt>
              </c:strCache>
            </c:strRef>
          </c:tx>
          <c:val>
            <c:numRef>
              <c:f>'spl ranges'!$E$4:$E$31</c:f>
              <c:numCache>
                <c:formatCode>0.00</c:formatCode>
                <c:ptCount val="28"/>
                <c:pt idx="0">
                  <c:v>82</c:v>
                </c:pt>
                <c:pt idx="1">
                  <c:v>84.5</c:v>
                </c:pt>
                <c:pt idx="2">
                  <c:v>85</c:v>
                </c:pt>
                <c:pt idx="3">
                  <c:v>87.5</c:v>
                </c:pt>
                <c:pt idx="4">
                  <c:v>89</c:v>
                </c:pt>
                <c:pt idx="5">
                  <c:v>90</c:v>
                </c:pt>
                <c:pt idx="6">
                  <c:v>91.5</c:v>
                </c:pt>
                <c:pt idx="7">
                  <c:v>92.5</c:v>
                </c:pt>
                <c:pt idx="8">
                  <c:v>97</c:v>
                </c:pt>
                <c:pt idx="9">
                  <c:v>97</c:v>
                </c:pt>
                <c:pt idx="10">
                  <c:v>97</c:v>
                </c:pt>
                <c:pt idx="11">
                  <c:v>95</c:v>
                </c:pt>
                <c:pt idx="12">
                  <c:v>98</c:v>
                </c:pt>
                <c:pt idx="13">
                  <c:v>98</c:v>
                </c:pt>
                <c:pt idx="14">
                  <c:v>98</c:v>
                </c:pt>
                <c:pt idx="15">
                  <c:v>98</c:v>
                </c:pt>
                <c:pt idx="16">
                  <c:v>97.5</c:v>
                </c:pt>
                <c:pt idx="17">
                  <c:v>96.5</c:v>
                </c:pt>
                <c:pt idx="18">
                  <c:v>92.5</c:v>
                </c:pt>
                <c:pt idx="19">
                  <c:v>102.5</c:v>
                </c:pt>
                <c:pt idx="20">
                  <c:v>107</c:v>
                </c:pt>
                <c:pt idx="21">
                  <c:v>105</c:v>
                </c:pt>
                <c:pt idx="22">
                  <c:v>107</c:v>
                </c:pt>
                <c:pt idx="23">
                  <c:v>103</c:v>
                </c:pt>
                <c:pt idx="24">
                  <c:v>100</c:v>
                </c:pt>
                <c:pt idx="25">
                  <c:v>100</c:v>
                </c:pt>
                <c:pt idx="26">
                  <c:v>90</c:v>
                </c:pt>
                <c:pt idx="27">
                  <c:v>80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'spl ranges'!$F$3</c:f>
              <c:strCache>
                <c:ptCount val="1"/>
                <c:pt idx="0">
                  <c:v>C-G12-35XC</c:v>
                </c:pt>
              </c:strCache>
            </c:strRef>
          </c:tx>
          <c:val>
            <c:numRef>
              <c:f>'spl ranges'!$F$4:$F$31</c:f>
              <c:numCache>
                <c:formatCode>0.00</c:formatCode>
                <c:ptCount val="28"/>
                <c:pt idx="0">
                  <c:v>81.75</c:v>
                </c:pt>
                <c:pt idx="1">
                  <c:v>85</c:v>
                </c:pt>
                <c:pt idx="2">
                  <c:v>88</c:v>
                </c:pt>
                <c:pt idx="3">
                  <c:v>90.5</c:v>
                </c:pt>
                <c:pt idx="4">
                  <c:v>91.25</c:v>
                </c:pt>
                <c:pt idx="5">
                  <c:v>92</c:v>
                </c:pt>
                <c:pt idx="6">
                  <c:v>93</c:v>
                </c:pt>
                <c:pt idx="7">
                  <c:v>95</c:v>
                </c:pt>
                <c:pt idx="8">
                  <c:v>97.5</c:v>
                </c:pt>
                <c:pt idx="9">
                  <c:v>98.5</c:v>
                </c:pt>
                <c:pt idx="10">
                  <c:v>99</c:v>
                </c:pt>
                <c:pt idx="11">
                  <c:v>98.25</c:v>
                </c:pt>
                <c:pt idx="12">
                  <c:v>100</c:v>
                </c:pt>
                <c:pt idx="13">
                  <c:v>100.5</c:v>
                </c:pt>
                <c:pt idx="14">
                  <c:v>102</c:v>
                </c:pt>
                <c:pt idx="15">
                  <c:v>98.25</c:v>
                </c:pt>
                <c:pt idx="16">
                  <c:v>98.25</c:v>
                </c:pt>
                <c:pt idx="17">
                  <c:v>98</c:v>
                </c:pt>
                <c:pt idx="18">
                  <c:v>95</c:v>
                </c:pt>
                <c:pt idx="19">
                  <c:v>102.75</c:v>
                </c:pt>
                <c:pt idx="20">
                  <c:v>108</c:v>
                </c:pt>
                <c:pt idx="21">
                  <c:v>103</c:v>
                </c:pt>
                <c:pt idx="22">
                  <c:v>103.25</c:v>
                </c:pt>
                <c:pt idx="23">
                  <c:v>102.5</c:v>
                </c:pt>
                <c:pt idx="24">
                  <c:v>100</c:v>
                </c:pt>
                <c:pt idx="25">
                  <c:v>98</c:v>
                </c:pt>
                <c:pt idx="26">
                  <c:v>95</c:v>
                </c:pt>
                <c:pt idx="27">
                  <c:v>87.5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'spl ranges'!$I$3</c:f>
              <c:strCache>
                <c:ptCount val="1"/>
                <c:pt idx="0">
                  <c:v>C- Blue</c:v>
                </c:pt>
              </c:strCache>
            </c:strRef>
          </c:tx>
          <c:val>
            <c:numRef>
              <c:f>'spl ranges'!$I$4:$I$31</c:f>
              <c:numCache>
                <c:formatCode>0.00</c:formatCode>
                <c:ptCount val="28"/>
                <c:pt idx="0">
                  <c:v>80</c:v>
                </c:pt>
                <c:pt idx="1">
                  <c:v>80</c:v>
                </c:pt>
                <c:pt idx="2">
                  <c:v>82</c:v>
                </c:pt>
                <c:pt idx="3">
                  <c:v>86.5</c:v>
                </c:pt>
                <c:pt idx="4">
                  <c:v>86.5</c:v>
                </c:pt>
                <c:pt idx="5">
                  <c:v>90</c:v>
                </c:pt>
                <c:pt idx="6">
                  <c:v>91.5</c:v>
                </c:pt>
                <c:pt idx="7">
                  <c:v>94</c:v>
                </c:pt>
                <c:pt idx="8">
                  <c:v>98</c:v>
                </c:pt>
                <c:pt idx="9">
                  <c:v>98</c:v>
                </c:pt>
                <c:pt idx="10">
                  <c:v>98.5</c:v>
                </c:pt>
                <c:pt idx="11">
                  <c:v>99</c:v>
                </c:pt>
                <c:pt idx="12">
                  <c:v>100</c:v>
                </c:pt>
                <c:pt idx="13">
                  <c:v>100</c:v>
                </c:pt>
                <c:pt idx="14">
                  <c:v>100.5</c:v>
                </c:pt>
                <c:pt idx="15">
                  <c:v>100.75</c:v>
                </c:pt>
                <c:pt idx="16">
                  <c:v>101.25</c:v>
                </c:pt>
                <c:pt idx="17">
                  <c:v>100.5</c:v>
                </c:pt>
                <c:pt idx="18">
                  <c:v>95.5</c:v>
                </c:pt>
                <c:pt idx="19">
                  <c:v>105</c:v>
                </c:pt>
                <c:pt idx="20">
                  <c:v>106</c:v>
                </c:pt>
                <c:pt idx="21">
                  <c:v>106</c:v>
                </c:pt>
                <c:pt idx="22">
                  <c:v>106.5</c:v>
                </c:pt>
                <c:pt idx="23">
                  <c:v>106</c:v>
                </c:pt>
                <c:pt idx="24">
                  <c:v>105</c:v>
                </c:pt>
                <c:pt idx="25">
                  <c:v>92</c:v>
                </c:pt>
                <c:pt idx="26">
                  <c:v>87</c:v>
                </c:pt>
                <c:pt idx="27">
                  <c:v>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460480"/>
        <c:axId val="233462016"/>
      </c:lineChart>
      <c:catAx>
        <c:axId val="23346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high"/>
        <c:crossAx val="233462016"/>
        <c:crosses val="autoZero"/>
        <c:auto val="1"/>
        <c:lblAlgn val="ctr"/>
        <c:lblOffset val="100"/>
        <c:noMultiLvlLbl val="0"/>
      </c:catAx>
      <c:valAx>
        <c:axId val="233462016"/>
        <c:scaling>
          <c:orientation val="minMax"/>
          <c:max val="110"/>
          <c:min val="6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33460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'spl ranges'!$E$3</c:f>
              <c:strCache>
                <c:ptCount val="1"/>
                <c:pt idx="0">
                  <c:v>C - G12M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ranges'!$E$4:$E$31</c:f>
              <c:numCache>
                <c:formatCode>0.00</c:formatCode>
                <c:ptCount val="28"/>
                <c:pt idx="0">
                  <c:v>82</c:v>
                </c:pt>
                <c:pt idx="1">
                  <c:v>84.5</c:v>
                </c:pt>
                <c:pt idx="2">
                  <c:v>85</c:v>
                </c:pt>
                <c:pt idx="3">
                  <c:v>87.5</c:v>
                </c:pt>
                <c:pt idx="4">
                  <c:v>89</c:v>
                </c:pt>
                <c:pt idx="5">
                  <c:v>90</c:v>
                </c:pt>
                <c:pt idx="6">
                  <c:v>91.5</c:v>
                </c:pt>
                <c:pt idx="7">
                  <c:v>92.5</c:v>
                </c:pt>
                <c:pt idx="8">
                  <c:v>97</c:v>
                </c:pt>
                <c:pt idx="9">
                  <c:v>97</c:v>
                </c:pt>
                <c:pt idx="10">
                  <c:v>97</c:v>
                </c:pt>
                <c:pt idx="11">
                  <c:v>95</c:v>
                </c:pt>
                <c:pt idx="12">
                  <c:v>98</c:v>
                </c:pt>
                <c:pt idx="13">
                  <c:v>98</c:v>
                </c:pt>
                <c:pt idx="14">
                  <c:v>98</c:v>
                </c:pt>
                <c:pt idx="15">
                  <c:v>98</c:v>
                </c:pt>
                <c:pt idx="16">
                  <c:v>97.5</c:v>
                </c:pt>
                <c:pt idx="17">
                  <c:v>96.5</c:v>
                </c:pt>
                <c:pt idx="18">
                  <c:v>92.5</c:v>
                </c:pt>
                <c:pt idx="19">
                  <c:v>102.5</c:v>
                </c:pt>
                <c:pt idx="20">
                  <c:v>107</c:v>
                </c:pt>
                <c:pt idx="21">
                  <c:v>105</c:v>
                </c:pt>
                <c:pt idx="22">
                  <c:v>107</c:v>
                </c:pt>
                <c:pt idx="23">
                  <c:v>103</c:v>
                </c:pt>
                <c:pt idx="24">
                  <c:v>100</c:v>
                </c:pt>
                <c:pt idx="25">
                  <c:v>100</c:v>
                </c:pt>
                <c:pt idx="26">
                  <c:v>90</c:v>
                </c:pt>
                <c:pt idx="27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'spl ranges'!$F$3</c:f>
              <c:strCache>
                <c:ptCount val="1"/>
                <c:pt idx="0">
                  <c:v>C-G12-35XC</c:v>
                </c:pt>
              </c:strCache>
            </c:strRef>
          </c:tx>
          <c:cat>
            <c:numRef>
              <c:f>'spl ranges'!$A$4:$A$31</c:f>
              <c:numCache>
                <c:formatCode>General</c:formatCode>
                <c:ptCount val="2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150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  <c:pt idx="15">
                  <c:v>800</c:v>
                </c:pt>
                <c:pt idx="16">
                  <c:v>900</c:v>
                </c:pt>
                <c:pt idx="17">
                  <c:v>1000</c:v>
                </c:pt>
                <c:pt idx="18">
                  <c:v>1500</c:v>
                </c:pt>
                <c:pt idx="19">
                  <c:v>2000</c:v>
                </c:pt>
                <c:pt idx="20">
                  <c:v>2500</c:v>
                </c:pt>
                <c:pt idx="21">
                  <c:v>3000</c:v>
                </c:pt>
                <c:pt idx="22">
                  <c:v>3100</c:v>
                </c:pt>
                <c:pt idx="23">
                  <c:v>4000</c:v>
                </c:pt>
                <c:pt idx="24">
                  <c:v>4250</c:v>
                </c:pt>
                <c:pt idx="25">
                  <c:v>5000</c:v>
                </c:pt>
                <c:pt idx="26">
                  <c:v>6000</c:v>
                </c:pt>
                <c:pt idx="27">
                  <c:v>7000</c:v>
                </c:pt>
              </c:numCache>
            </c:numRef>
          </c:cat>
          <c:val>
            <c:numRef>
              <c:f>'spl ranges'!$F$4:$F$31</c:f>
              <c:numCache>
                <c:formatCode>0.00</c:formatCode>
                <c:ptCount val="28"/>
                <c:pt idx="0">
                  <c:v>81.75</c:v>
                </c:pt>
                <c:pt idx="1">
                  <c:v>85</c:v>
                </c:pt>
                <c:pt idx="2">
                  <c:v>88</c:v>
                </c:pt>
                <c:pt idx="3">
                  <c:v>90.5</c:v>
                </c:pt>
                <c:pt idx="4">
                  <c:v>91.25</c:v>
                </c:pt>
                <c:pt idx="5">
                  <c:v>92</c:v>
                </c:pt>
                <c:pt idx="6">
                  <c:v>93</c:v>
                </c:pt>
                <c:pt idx="7">
                  <c:v>95</c:v>
                </c:pt>
                <c:pt idx="8">
                  <c:v>97.5</c:v>
                </c:pt>
                <c:pt idx="9">
                  <c:v>98.5</c:v>
                </c:pt>
                <c:pt idx="10">
                  <c:v>99</c:v>
                </c:pt>
                <c:pt idx="11">
                  <c:v>98.25</c:v>
                </c:pt>
                <c:pt idx="12">
                  <c:v>100</c:v>
                </c:pt>
                <c:pt idx="13">
                  <c:v>100.5</c:v>
                </c:pt>
                <c:pt idx="14">
                  <c:v>102</c:v>
                </c:pt>
                <c:pt idx="15">
                  <c:v>98.25</c:v>
                </c:pt>
                <c:pt idx="16">
                  <c:v>98.25</c:v>
                </c:pt>
                <c:pt idx="17">
                  <c:v>98</c:v>
                </c:pt>
                <c:pt idx="18">
                  <c:v>95</c:v>
                </c:pt>
                <c:pt idx="19">
                  <c:v>102.75</c:v>
                </c:pt>
                <c:pt idx="20">
                  <c:v>108</c:v>
                </c:pt>
                <c:pt idx="21">
                  <c:v>103</c:v>
                </c:pt>
                <c:pt idx="22">
                  <c:v>103.25</c:v>
                </c:pt>
                <c:pt idx="23">
                  <c:v>102.5</c:v>
                </c:pt>
                <c:pt idx="24">
                  <c:v>100</c:v>
                </c:pt>
                <c:pt idx="25">
                  <c:v>98</c:v>
                </c:pt>
                <c:pt idx="26">
                  <c:v>95</c:v>
                </c:pt>
                <c:pt idx="27">
                  <c:v>87.5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'spl ranges'!$D$3</c:f>
              <c:strCache>
                <c:ptCount val="1"/>
                <c:pt idx="0">
                  <c:v>E - 1218</c:v>
                </c:pt>
              </c:strCache>
            </c:strRef>
          </c:tx>
          <c:val>
            <c:numRef>
              <c:f>'spl ranges'!$D$4:$D$31</c:f>
              <c:numCache>
                <c:formatCode>0.00</c:formatCode>
                <c:ptCount val="28"/>
                <c:pt idx="0">
                  <c:v>77.5</c:v>
                </c:pt>
                <c:pt idx="1">
                  <c:v>82.5</c:v>
                </c:pt>
                <c:pt idx="2">
                  <c:v>87</c:v>
                </c:pt>
                <c:pt idx="3">
                  <c:v>89</c:v>
                </c:pt>
                <c:pt idx="4">
                  <c:v>92</c:v>
                </c:pt>
                <c:pt idx="5">
                  <c:v>94</c:v>
                </c:pt>
                <c:pt idx="6">
                  <c:v>95.5</c:v>
                </c:pt>
                <c:pt idx="7">
                  <c:v>96.5</c:v>
                </c:pt>
                <c:pt idx="8">
                  <c:v>97.5</c:v>
                </c:pt>
                <c:pt idx="9">
                  <c:v>97.5</c:v>
                </c:pt>
                <c:pt idx="10">
                  <c:v>96.75</c:v>
                </c:pt>
                <c:pt idx="11">
                  <c:v>97.5</c:v>
                </c:pt>
                <c:pt idx="12">
                  <c:v>97</c:v>
                </c:pt>
                <c:pt idx="13">
                  <c:v>97.75</c:v>
                </c:pt>
                <c:pt idx="14">
                  <c:v>97.75</c:v>
                </c:pt>
                <c:pt idx="15">
                  <c:v>99</c:v>
                </c:pt>
                <c:pt idx="16">
                  <c:v>100</c:v>
                </c:pt>
                <c:pt idx="17">
                  <c:v>99</c:v>
                </c:pt>
                <c:pt idx="18">
                  <c:v>92</c:v>
                </c:pt>
                <c:pt idx="19">
                  <c:v>104</c:v>
                </c:pt>
                <c:pt idx="20">
                  <c:v>107</c:v>
                </c:pt>
                <c:pt idx="21">
                  <c:v>101.75</c:v>
                </c:pt>
                <c:pt idx="22">
                  <c:v>101.75</c:v>
                </c:pt>
                <c:pt idx="23">
                  <c:v>96.75</c:v>
                </c:pt>
                <c:pt idx="24">
                  <c:v>95</c:v>
                </c:pt>
                <c:pt idx="25">
                  <c:v>93.75</c:v>
                </c:pt>
                <c:pt idx="26">
                  <c:v>87.5</c:v>
                </c:pt>
                <c:pt idx="27">
                  <c:v>77.5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'spl ranges'!$B$3</c:f>
              <c:strCache>
                <c:ptCount val="1"/>
                <c:pt idx="0">
                  <c:v>TT-CB</c:v>
                </c:pt>
              </c:strCache>
            </c:strRef>
          </c:tx>
          <c:val>
            <c:numRef>
              <c:f>'spl ranges'!$B$4:$B$31</c:f>
              <c:numCache>
                <c:formatCode>0.00</c:formatCode>
                <c:ptCount val="28"/>
                <c:pt idx="0">
                  <c:v>63.5</c:v>
                </c:pt>
                <c:pt idx="1">
                  <c:v>74</c:v>
                </c:pt>
                <c:pt idx="2">
                  <c:v>83</c:v>
                </c:pt>
                <c:pt idx="3">
                  <c:v>86.5</c:v>
                </c:pt>
                <c:pt idx="4">
                  <c:v>91.75</c:v>
                </c:pt>
                <c:pt idx="5">
                  <c:v>95</c:v>
                </c:pt>
                <c:pt idx="6">
                  <c:v>98</c:v>
                </c:pt>
                <c:pt idx="7">
                  <c:v>100</c:v>
                </c:pt>
                <c:pt idx="8">
                  <c:v>97.5</c:v>
                </c:pt>
                <c:pt idx="9">
                  <c:v>93.25</c:v>
                </c:pt>
                <c:pt idx="10">
                  <c:v>88</c:v>
                </c:pt>
                <c:pt idx="11">
                  <c:v>92.5</c:v>
                </c:pt>
                <c:pt idx="12">
                  <c:v>97.5</c:v>
                </c:pt>
                <c:pt idx="13">
                  <c:v>101.75</c:v>
                </c:pt>
                <c:pt idx="14">
                  <c:v>101</c:v>
                </c:pt>
                <c:pt idx="15">
                  <c:v>97</c:v>
                </c:pt>
                <c:pt idx="16">
                  <c:v>94</c:v>
                </c:pt>
                <c:pt idx="17">
                  <c:v>95</c:v>
                </c:pt>
                <c:pt idx="18">
                  <c:v>93</c:v>
                </c:pt>
                <c:pt idx="19">
                  <c:v>98</c:v>
                </c:pt>
                <c:pt idx="20">
                  <c:v>98</c:v>
                </c:pt>
                <c:pt idx="21">
                  <c:v>98</c:v>
                </c:pt>
                <c:pt idx="22">
                  <c:v>98</c:v>
                </c:pt>
                <c:pt idx="23">
                  <c:v>97.5</c:v>
                </c:pt>
                <c:pt idx="24">
                  <c:v>95</c:v>
                </c:pt>
                <c:pt idx="25">
                  <c:v>90</c:v>
                </c:pt>
                <c:pt idx="26">
                  <c:v>82</c:v>
                </c:pt>
                <c:pt idx="27">
                  <c:v>76.5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530112"/>
        <c:axId val="233531648"/>
      </c:lineChart>
      <c:catAx>
        <c:axId val="233530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33531648"/>
        <c:crosses val="autoZero"/>
        <c:auto val="1"/>
        <c:lblAlgn val="ctr"/>
        <c:lblOffset val="100"/>
        <c:noMultiLvlLbl val="0"/>
      </c:catAx>
      <c:valAx>
        <c:axId val="233531648"/>
        <c:scaling>
          <c:orientation val="minMax"/>
          <c:max val="110"/>
          <c:min val="8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33530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5" workbookViewId="0" zoomToFit="1"/>
  </sheetViews>
  <pageMargins left="0.7" right="0.7" top="0.75" bottom="0.75" header="0.3" footer="0.3"/>
  <pageSetup paperSize="5" orientation="landscape" horizontalDpi="4294967295" verticalDpi="4294967295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5" workbookViewId="0" zoomToFit="1"/>
  </sheetViews>
  <pageMargins left="0.7" right="0.7" top="0.75" bottom="0.75" header="0.3" footer="0.3"/>
  <pageSetup paperSize="5" orientation="landscape" horizontalDpi="4294967295" verticalDpi="4294967295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5" workbookViewId="0" zoomToFit="1"/>
  </sheetViews>
  <pageMargins left="0.7" right="0.7" top="0.75" bottom="0.75" header="0.3" footer="0.3"/>
  <pageSetup paperSize="5" orientation="landscape" horizontalDpi="4294967295" verticalDpi="4294967295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14147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14147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114147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workbookViewId="0">
      <selection activeCell="B40" sqref="B40"/>
    </sheetView>
  </sheetViews>
  <sheetFormatPr defaultRowHeight="15" x14ac:dyDescent="0.25"/>
  <cols>
    <col min="1" max="1" width="12" bestFit="1" customWidth="1"/>
    <col min="2" max="2" width="10.7109375" customWidth="1"/>
    <col min="4" max="6" width="10.7109375" customWidth="1"/>
    <col min="7" max="7" width="10" bestFit="1" customWidth="1"/>
    <col min="10" max="10" width="10" customWidth="1"/>
    <col min="11" max="13" width="10.7109375" customWidth="1"/>
    <col min="15" max="15" width="9.28515625" bestFit="1" customWidth="1"/>
    <col min="16" max="16" width="7.5703125" bestFit="1" customWidth="1"/>
    <col min="17" max="17" width="10.42578125" bestFit="1" customWidth="1"/>
  </cols>
  <sheetData>
    <row r="1" spans="1:17" x14ac:dyDescent="0.25">
      <c r="A1" t="s">
        <v>19</v>
      </c>
      <c r="B1">
        <v>12</v>
      </c>
      <c r="C1">
        <v>12</v>
      </c>
      <c r="D1">
        <v>12</v>
      </c>
      <c r="E1">
        <v>12</v>
      </c>
      <c r="F1">
        <v>12</v>
      </c>
      <c r="G1">
        <v>12</v>
      </c>
      <c r="H1">
        <v>12</v>
      </c>
      <c r="I1">
        <v>12</v>
      </c>
      <c r="J1">
        <v>12</v>
      </c>
      <c r="K1">
        <v>12</v>
      </c>
      <c r="L1">
        <v>12</v>
      </c>
      <c r="M1">
        <v>12</v>
      </c>
      <c r="N1">
        <v>12</v>
      </c>
      <c r="O1">
        <v>10</v>
      </c>
      <c r="P1">
        <v>10</v>
      </c>
      <c r="Q1">
        <v>10</v>
      </c>
    </row>
    <row r="2" spans="1:17" x14ac:dyDescent="0.25">
      <c r="B2" s="2" t="s">
        <v>7</v>
      </c>
    </row>
    <row r="3" spans="1:17" x14ac:dyDescent="0.25">
      <c r="A3" t="s">
        <v>6</v>
      </c>
      <c r="B3" s="2" t="s">
        <v>4</v>
      </c>
      <c r="C3" s="2" t="s">
        <v>14</v>
      </c>
      <c r="D3" s="2" t="s">
        <v>1</v>
      </c>
      <c r="E3" s="2" t="s">
        <v>0</v>
      </c>
      <c r="F3" s="2" t="s">
        <v>23</v>
      </c>
      <c r="G3" s="2" t="s">
        <v>5</v>
      </c>
      <c r="H3" s="2" t="s">
        <v>15</v>
      </c>
      <c r="I3" s="2" t="s">
        <v>11</v>
      </c>
      <c r="J3" s="2" t="s">
        <v>16</v>
      </c>
      <c r="K3" s="2" t="s">
        <v>12</v>
      </c>
      <c r="L3" s="2" t="s">
        <v>20</v>
      </c>
      <c r="M3" s="2" t="s">
        <v>21</v>
      </c>
      <c r="N3" s="2" t="s">
        <v>22</v>
      </c>
      <c r="O3" s="2" t="s">
        <v>3</v>
      </c>
      <c r="P3" s="2" t="s">
        <v>9</v>
      </c>
      <c r="Q3" s="2" t="s">
        <v>10</v>
      </c>
    </row>
    <row r="4" spans="1:17" x14ac:dyDescent="0.25">
      <c r="A4">
        <v>30</v>
      </c>
      <c r="B4" s="3">
        <v>63.5</v>
      </c>
      <c r="C4" s="3">
        <v>71.8</v>
      </c>
      <c r="D4" s="3">
        <v>77.5</v>
      </c>
      <c r="E4" s="3">
        <v>82</v>
      </c>
      <c r="F4" s="3">
        <v>81.75</v>
      </c>
      <c r="G4" s="3">
        <v>79</v>
      </c>
      <c r="H4" s="3">
        <v>69.02</v>
      </c>
      <c r="I4" s="3">
        <v>80</v>
      </c>
      <c r="J4" s="3">
        <v>82</v>
      </c>
      <c r="K4" s="3">
        <v>80</v>
      </c>
      <c r="L4" s="3">
        <v>79</v>
      </c>
      <c r="M4" s="3">
        <v>78</v>
      </c>
      <c r="N4" s="3">
        <v>76</v>
      </c>
      <c r="O4" s="3">
        <v>70</v>
      </c>
      <c r="P4" s="3">
        <v>68.28</v>
      </c>
      <c r="Q4" s="3">
        <v>77.5</v>
      </c>
    </row>
    <row r="5" spans="1:17" x14ac:dyDescent="0.25">
      <c r="A5">
        <v>40</v>
      </c>
      <c r="B5" s="3">
        <v>74</v>
      </c>
      <c r="C5" s="3">
        <v>78.03</v>
      </c>
      <c r="D5" s="3">
        <v>82.5</v>
      </c>
      <c r="E5" s="3">
        <v>84.5</v>
      </c>
      <c r="F5" s="3">
        <v>85</v>
      </c>
      <c r="G5" s="3">
        <v>82.5</v>
      </c>
      <c r="H5" s="3">
        <v>75.8</v>
      </c>
      <c r="I5" s="3">
        <v>80</v>
      </c>
      <c r="J5" s="3">
        <v>85</v>
      </c>
      <c r="K5" s="3">
        <v>84</v>
      </c>
      <c r="L5" s="3">
        <v>81.5</v>
      </c>
      <c r="M5" s="3">
        <v>83</v>
      </c>
      <c r="N5" s="3">
        <v>81</v>
      </c>
      <c r="O5" s="3">
        <v>74.5</v>
      </c>
      <c r="P5" s="3">
        <v>74.569999999999993</v>
      </c>
      <c r="Q5" s="3">
        <v>82.5</v>
      </c>
    </row>
    <row r="6" spans="1:17" x14ac:dyDescent="0.25">
      <c r="A6">
        <v>50</v>
      </c>
      <c r="B6" s="3">
        <v>83</v>
      </c>
      <c r="C6" s="3">
        <v>82.69</v>
      </c>
      <c r="D6" s="3">
        <v>87</v>
      </c>
      <c r="E6" s="3">
        <v>85</v>
      </c>
      <c r="F6" s="3">
        <v>88</v>
      </c>
      <c r="G6" s="3">
        <v>86.25</v>
      </c>
      <c r="H6" s="3">
        <v>80.67</v>
      </c>
      <c r="I6" s="3">
        <v>82</v>
      </c>
      <c r="J6" s="3">
        <v>89</v>
      </c>
      <c r="K6" s="3">
        <v>88</v>
      </c>
      <c r="L6" s="3">
        <v>83</v>
      </c>
      <c r="M6" s="3">
        <v>87.5</v>
      </c>
      <c r="N6" s="3">
        <v>85</v>
      </c>
      <c r="O6" s="3">
        <v>80.31</v>
      </c>
      <c r="P6" s="3">
        <v>79.86</v>
      </c>
      <c r="Q6" s="3">
        <v>86.75</v>
      </c>
    </row>
    <row r="7" spans="1:17" x14ac:dyDescent="0.25">
      <c r="A7">
        <v>60</v>
      </c>
      <c r="B7" s="3">
        <v>86.5</v>
      </c>
      <c r="C7" s="3">
        <v>88.99</v>
      </c>
      <c r="D7" s="3">
        <v>89</v>
      </c>
      <c r="E7" s="3">
        <v>87.5</v>
      </c>
      <c r="F7" s="3">
        <v>90.5</v>
      </c>
      <c r="G7" s="3">
        <v>90</v>
      </c>
      <c r="H7" s="3">
        <v>87.53</v>
      </c>
      <c r="I7" s="3">
        <v>86.5</v>
      </c>
      <c r="J7" s="3">
        <v>91.75</v>
      </c>
      <c r="K7" s="3">
        <v>91.75</v>
      </c>
      <c r="L7" s="3">
        <v>84</v>
      </c>
      <c r="M7" s="3">
        <v>90.5</v>
      </c>
      <c r="N7" s="3">
        <v>88</v>
      </c>
      <c r="O7" s="3">
        <v>86.27</v>
      </c>
      <c r="P7" s="3">
        <v>84.52</v>
      </c>
      <c r="Q7" s="3">
        <v>89</v>
      </c>
    </row>
    <row r="8" spans="1:17" x14ac:dyDescent="0.25">
      <c r="A8">
        <v>70</v>
      </c>
      <c r="B8" s="3">
        <v>91.75</v>
      </c>
      <c r="C8" s="3">
        <v>93.6</v>
      </c>
      <c r="D8" s="3">
        <v>92</v>
      </c>
      <c r="E8" s="3">
        <v>89</v>
      </c>
      <c r="F8" s="3">
        <v>91.25</v>
      </c>
      <c r="G8" s="3">
        <v>91</v>
      </c>
      <c r="H8" s="3">
        <v>95.82</v>
      </c>
      <c r="I8" s="3">
        <v>86.5</v>
      </c>
      <c r="J8" s="3">
        <v>92</v>
      </c>
      <c r="K8" s="3">
        <v>93.75</v>
      </c>
      <c r="L8" s="3">
        <v>86</v>
      </c>
      <c r="M8" s="3">
        <v>93</v>
      </c>
      <c r="N8" s="3">
        <v>90.5</v>
      </c>
      <c r="O8" s="3">
        <v>92.8</v>
      </c>
      <c r="P8" s="3">
        <v>90.57</v>
      </c>
      <c r="Q8" s="3">
        <v>92</v>
      </c>
    </row>
    <row r="9" spans="1:17" x14ac:dyDescent="0.25">
      <c r="A9">
        <v>80</v>
      </c>
      <c r="B9" s="3">
        <v>95</v>
      </c>
      <c r="C9" s="3">
        <v>97.26</v>
      </c>
      <c r="D9" s="3">
        <v>94</v>
      </c>
      <c r="E9" s="3">
        <v>90</v>
      </c>
      <c r="F9" s="3">
        <v>92</v>
      </c>
      <c r="G9" s="3">
        <v>92.5</v>
      </c>
      <c r="H9" s="3">
        <v>97.71</v>
      </c>
      <c r="I9" s="3">
        <v>90</v>
      </c>
      <c r="J9" s="3">
        <v>93.5</v>
      </c>
      <c r="K9" s="3">
        <v>96</v>
      </c>
      <c r="L9" s="3">
        <v>88</v>
      </c>
      <c r="M9" s="3">
        <v>95</v>
      </c>
      <c r="N9" s="3">
        <v>92.75</v>
      </c>
      <c r="O9" s="3">
        <v>97.07</v>
      </c>
      <c r="P9" s="5">
        <v>94.35</v>
      </c>
      <c r="Q9" s="3">
        <v>93.75</v>
      </c>
    </row>
    <row r="10" spans="1:17" x14ac:dyDescent="0.25">
      <c r="A10">
        <v>90</v>
      </c>
      <c r="B10" s="3">
        <v>98</v>
      </c>
      <c r="C10" s="3">
        <v>98.91</v>
      </c>
      <c r="D10" s="3">
        <v>95.5</v>
      </c>
      <c r="E10" s="3">
        <v>91.5</v>
      </c>
      <c r="F10" s="3">
        <v>93</v>
      </c>
      <c r="G10" s="3">
        <v>94</v>
      </c>
      <c r="H10" s="3">
        <v>99.51</v>
      </c>
      <c r="I10" s="3">
        <v>91.5</v>
      </c>
      <c r="J10" s="3">
        <v>95</v>
      </c>
      <c r="K10" s="3">
        <v>97.5</v>
      </c>
      <c r="L10" s="3">
        <v>90</v>
      </c>
      <c r="M10" s="3">
        <v>96</v>
      </c>
      <c r="N10" s="3">
        <v>93.5</v>
      </c>
      <c r="O10" s="3">
        <v>97.7</v>
      </c>
      <c r="P10" s="5">
        <v>96.86</v>
      </c>
      <c r="Q10" s="3">
        <v>95.25</v>
      </c>
    </row>
    <row r="11" spans="1:17" x14ac:dyDescent="0.25">
      <c r="A11">
        <v>100</v>
      </c>
      <c r="B11" s="3">
        <v>100</v>
      </c>
      <c r="C11" s="3">
        <v>99.26</v>
      </c>
      <c r="D11" s="3">
        <v>96.5</v>
      </c>
      <c r="E11" s="3">
        <v>92.5</v>
      </c>
      <c r="F11" s="3">
        <v>95</v>
      </c>
      <c r="G11" s="3">
        <v>95</v>
      </c>
      <c r="H11" s="3">
        <v>99.5</v>
      </c>
      <c r="I11" s="3">
        <v>94</v>
      </c>
      <c r="J11" s="3">
        <v>95.5</v>
      </c>
      <c r="K11" s="3">
        <v>98</v>
      </c>
      <c r="L11" s="3">
        <v>92</v>
      </c>
      <c r="M11" s="3">
        <v>97</v>
      </c>
      <c r="N11" s="3">
        <v>94.5</v>
      </c>
      <c r="O11" s="3">
        <v>100.04</v>
      </c>
      <c r="P11" s="5">
        <v>98.13</v>
      </c>
      <c r="Q11" s="3">
        <v>96.25</v>
      </c>
    </row>
    <row r="12" spans="1:17" x14ac:dyDescent="0.25">
      <c r="A12">
        <v>150</v>
      </c>
      <c r="B12" s="3">
        <v>97.5</v>
      </c>
      <c r="C12" s="3">
        <v>99.38</v>
      </c>
      <c r="D12" s="3">
        <v>97.5</v>
      </c>
      <c r="E12" s="3">
        <v>97</v>
      </c>
      <c r="F12" s="3">
        <v>97.5</v>
      </c>
      <c r="G12" s="3">
        <v>96.25</v>
      </c>
      <c r="H12" s="3">
        <v>98.71</v>
      </c>
      <c r="I12" s="3">
        <v>98</v>
      </c>
      <c r="J12" s="3">
        <v>96.75</v>
      </c>
      <c r="K12" s="3">
        <v>99.5</v>
      </c>
      <c r="L12" s="3">
        <v>97.5</v>
      </c>
      <c r="M12" s="3">
        <v>99</v>
      </c>
      <c r="N12" s="3">
        <v>96.25</v>
      </c>
      <c r="O12" s="3">
        <v>99.2</v>
      </c>
      <c r="P12" s="5">
        <v>98.66</v>
      </c>
      <c r="Q12" s="3">
        <v>97.5</v>
      </c>
    </row>
    <row r="13" spans="1:17" x14ac:dyDescent="0.25">
      <c r="A13">
        <v>200</v>
      </c>
      <c r="B13" s="3">
        <v>93.25</v>
      </c>
      <c r="C13" s="3">
        <v>95.58</v>
      </c>
      <c r="D13" s="3">
        <v>97.5</v>
      </c>
      <c r="E13" s="3">
        <v>97</v>
      </c>
      <c r="F13" s="3">
        <v>98.5</v>
      </c>
      <c r="G13" s="3">
        <v>97.5</v>
      </c>
      <c r="H13" s="3">
        <v>94.72</v>
      </c>
      <c r="I13" s="3">
        <v>98</v>
      </c>
      <c r="J13" s="3">
        <v>98</v>
      </c>
      <c r="K13" s="3">
        <v>100</v>
      </c>
      <c r="L13" s="3">
        <v>97</v>
      </c>
      <c r="M13" s="3">
        <v>98</v>
      </c>
      <c r="N13" s="3">
        <v>96.25</v>
      </c>
      <c r="O13" s="3">
        <v>95.13</v>
      </c>
      <c r="P13" s="5">
        <v>95.15</v>
      </c>
      <c r="Q13" s="3">
        <v>97.6</v>
      </c>
    </row>
    <row r="14" spans="1:17" x14ac:dyDescent="0.25">
      <c r="A14">
        <v>300</v>
      </c>
      <c r="B14" s="3">
        <v>88</v>
      </c>
      <c r="C14" s="3">
        <v>93.92</v>
      </c>
      <c r="D14" s="3">
        <v>96.75</v>
      </c>
      <c r="E14" s="3">
        <v>97</v>
      </c>
      <c r="F14" s="3">
        <v>99</v>
      </c>
      <c r="G14" s="3">
        <v>97.5</v>
      </c>
      <c r="H14" s="3">
        <v>92.76</v>
      </c>
      <c r="I14" s="3">
        <v>98.5</v>
      </c>
      <c r="J14" s="3">
        <v>98</v>
      </c>
      <c r="K14" s="3">
        <v>98</v>
      </c>
      <c r="L14" s="3">
        <v>97.5</v>
      </c>
      <c r="M14" s="3">
        <v>98</v>
      </c>
      <c r="N14" s="3">
        <v>95</v>
      </c>
      <c r="O14" s="3">
        <v>93.54</v>
      </c>
      <c r="P14" s="5">
        <v>93.18</v>
      </c>
      <c r="Q14" s="3">
        <v>97</v>
      </c>
    </row>
    <row r="15" spans="1:17" x14ac:dyDescent="0.25">
      <c r="A15">
        <v>400</v>
      </c>
      <c r="B15" s="3">
        <v>92.5</v>
      </c>
      <c r="C15" s="3">
        <v>91.6</v>
      </c>
      <c r="D15" s="3">
        <v>97.5</v>
      </c>
      <c r="E15" s="3">
        <v>95</v>
      </c>
      <c r="F15" s="3">
        <v>98.25</v>
      </c>
      <c r="G15" s="3">
        <v>96.25</v>
      </c>
      <c r="H15" s="3">
        <v>90.39</v>
      </c>
      <c r="I15" s="3">
        <v>99</v>
      </c>
      <c r="J15" s="3">
        <v>97.5</v>
      </c>
      <c r="K15" s="3">
        <v>100</v>
      </c>
      <c r="L15" s="3">
        <v>98</v>
      </c>
      <c r="M15" s="3">
        <v>99</v>
      </c>
      <c r="N15" s="3">
        <v>96.5</v>
      </c>
      <c r="O15" s="3">
        <v>90.75</v>
      </c>
      <c r="P15" s="5">
        <v>89.19</v>
      </c>
      <c r="Q15" s="3">
        <v>97.5</v>
      </c>
    </row>
    <row r="16" spans="1:17" x14ac:dyDescent="0.25">
      <c r="A16">
        <v>500</v>
      </c>
      <c r="B16" s="3">
        <v>97.5</v>
      </c>
      <c r="C16" s="3">
        <v>92.77</v>
      </c>
      <c r="D16" s="3">
        <v>97</v>
      </c>
      <c r="E16" s="3">
        <v>98</v>
      </c>
      <c r="F16" s="3">
        <v>100</v>
      </c>
      <c r="G16" s="3">
        <v>98.75</v>
      </c>
      <c r="H16" s="3">
        <v>92.95</v>
      </c>
      <c r="I16" s="3">
        <v>100</v>
      </c>
      <c r="J16" s="3">
        <v>100</v>
      </c>
      <c r="K16" s="3">
        <v>100.25</v>
      </c>
      <c r="L16" s="3">
        <v>100</v>
      </c>
      <c r="M16" s="3">
        <v>99</v>
      </c>
      <c r="N16" s="3">
        <v>97</v>
      </c>
      <c r="O16" s="3">
        <v>92.77</v>
      </c>
      <c r="P16" s="5">
        <v>92.53</v>
      </c>
      <c r="Q16" s="3">
        <v>97.5</v>
      </c>
    </row>
    <row r="17" spans="1:17" x14ac:dyDescent="0.25">
      <c r="A17">
        <v>600</v>
      </c>
      <c r="B17" s="3">
        <v>101.75</v>
      </c>
      <c r="C17" s="3">
        <v>95.9</v>
      </c>
      <c r="D17" s="3">
        <v>97.75</v>
      </c>
      <c r="E17" s="3">
        <v>98</v>
      </c>
      <c r="F17" s="3">
        <v>100.5</v>
      </c>
      <c r="G17" s="3">
        <v>99</v>
      </c>
      <c r="H17" s="3">
        <v>94.92</v>
      </c>
      <c r="I17" s="3">
        <v>100</v>
      </c>
      <c r="J17" s="3">
        <v>100</v>
      </c>
      <c r="K17" s="3">
        <v>100.75</v>
      </c>
      <c r="L17" s="3">
        <v>100</v>
      </c>
      <c r="M17" s="3">
        <v>99.25</v>
      </c>
      <c r="N17" s="3">
        <v>97.25</v>
      </c>
      <c r="O17" s="3">
        <v>94.12</v>
      </c>
      <c r="P17" s="5">
        <v>93.72</v>
      </c>
      <c r="Q17" s="3">
        <v>97.75</v>
      </c>
    </row>
    <row r="18" spans="1:17" x14ac:dyDescent="0.25">
      <c r="A18">
        <v>700</v>
      </c>
      <c r="B18" s="3">
        <v>101</v>
      </c>
      <c r="C18" s="3">
        <v>96.63</v>
      </c>
      <c r="D18" s="3">
        <v>97.75</v>
      </c>
      <c r="E18" s="3">
        <v>98</v>
      </c>
      <c r="F18" s="3">
        <v>102</v>
      </c>
      <c r="G18" s="3">
        <v>99.5</v>
      </c>
      <c r="H18" s="3">
        <v>96.47</v>
      </c>
      <c r="I18" s="3">
        <v>100.5</v>
      </c>
      <c r="J18" s="3">
        <v>100.25</v>
      </c>
      <c r="K18" s="3">
        <v>100.75</v>
      </c>
      <c r="L18" s="3">
        <v>100</v>
      </c>
      <c r="M18" s="3">
        <v>99.5</v>
      </c>
      <c r="N18" s="3">
        <v>97.5</v>
      </c>
      <c r="O18" s="3">
        <v>95.26</v>
      </c>
      <c r="P18" s="5">
        <v>95.48</v>
      </c>
      <c r="Q18" s="3">
        <v>97.75</v>
      </c>
    </row>
    <row r="19" spans="1:17" x14ac:dyDescent="0.25">
      <c r="A19">
        <v>800</v>
      </c>
      <c r="B19" s="3">
        <v>97</v>
      </c>
      <c r="C19" s="3">
        <v>96.79</v>
      </c>
      <c r="D19" s="3">
        <v>99</v>
      </c>
      <c r="E19" s="3">
        <v>98</v>
      </c>
      <c r="F19" s="3">
        <v>98.25</v>
      </c>
      <c r="G19" s="3">
        <v>100</v>
      </c>
      <c r="H19" s="3">
        <v>96.99</v>
      </c>
      <c r="I19" s="3">
        <v>100.75</v>
      </c>
      <c r="J19" s="3">
        <v>100</v>
      </c>
      <c r="K19" s="3">
        <v>101.25</v>
      </c>
      <c r="L19" s="3">
        <v>100</v>
      </c>
      <c r="M19" s="3">
        <v>101</v>
      </c>
      <c r="N19" s="3">
        <v>99</v>
      </c>
      <c r="O19" s="3">
        <v>95.12</v>
      </c>
      <c r="P19" s="5">
        <v>94.45</v>
      </c>
      <c r="Q19" s="3">
        <v>98.75</v>
      </c>
    </row>
    <row r="20" spans="1:17" x14ac:dyDescent="0.25">
      <c r="A20">
        <v>900</v>
      </c>
      <c r="B20" s="3">
        <v>94</v>
      </c>
      <c r="C20" s="3">
        <v>94.95</v>
      </c>
      <c r="D20" s="3">
        <v>100</v>
      </c>
      <c r="E20" s="3">
        <v>97.5</v>
      </c>
      <c r="F20" s="3">
        <v>98.25</v>
      </c>
      <c r="G20" s="3">
        <v>100</v>
      </c>
      <c r="H20" s="3">
        <v>96.6</v>
      </c>
      <c r="I20" s="3">
        <v>101.25</v>
      </c>
      <c r="J20" s="3">
        <v>98.5</v>
      </c>
      <c r="K20" s="3">
        <v>102</v>
      </c>
      <c r="L20" s="3">
        <v>100</v>
      </c>
      <c r="M20" s="3">
        <v>101.5</v>
      </c>
      <c r="N20" s="3">
        <v>101</v>
      </c>
      <c r="O20" s="3">
        <v>95.02</v>
      </c>
      <c r="P20" s="5">
        <v>97</v>
      </c>
      <c r="Q20" s="3">
        <v>99</v>
      </c>
    </row>
    <row r="21" spans="1:17" x14ac:dyDescent="0.25">
      <c r="A21">
        <v>1000</v>
      </c>
      <c r="B21" s="3">
        <v>95</v>
      </c>
      <c r="C21" s="3">
        <v>98.11</v>
      </c>
      <c r="D21" s="3">
        <v>99</v>
      </c>
      <c r="E21" s="3">
        <v>96.5</v>
      </c>
      <c r="F21" s="3">
        <v>98</v>
      </c>
      <c r="G21" s="3">
        <v>99</v>
      </c>
      <c r="H21" s="3">
        <v>95.73</v>
      </c>
      <c r="I21" s="3">
        <v>100.5</v>
      </c>
      <c r="J21" s="3">
        <v>98</v>
      </c>
      <c r="K21" s="3">
        <v>103</v>
      </c>
      <c r="L21" s="3">
        <v>100</v>
      </c>
      <c r="M21" s="3">
        <v>102</v>
      </c>
      <c r="N21" s="3">
        <v>101.75</v>
      </c>
      <c r="O21" s="3">
        <v>95.75</v>
      </c>
      <c r="P21" s="5">
        <v>95.49</v>
      </c>
      <c r="Q21" s="3">
        <v>100.75</v>
      </c>
    </row>
    <row r="22" spans="1:17" x14ac:dyDescent="0.25">
      <c r="A22">
        <v>1500</v>
      </c>
      <c r="B22" s="3">
        <v>93</v>
      </c>
      <c r="C22" s="3">
        <v>95.58</v>
      </c>
      <c r="D22" s="3">
        <v>92</v>
      </c>
      <c r="E22" s="3">
        <v>92.5</v>
      </c>
      <c r="F22" s="3">
        <v>95</v>
      </c>
      <c r="G22" s="3">
        <v>93</v>
      </c>
      <c r="H22" s="3">
        <v>90.06</v>
      </c>
      <c r="I22" s="3">
        <v>95.5</v>
      </c>
      <c r="J22" s="3">
        <v>103.75</v>
      </c>
      <c r="K22" s="3">
        <v>96</v>
      </c>
      <c r="L22" s="3">
        <v>98</v>
      </c>
      <c r="M22" s="3">
        <v>97</v>
      </c>
      <c r="N22" s="3">
        <v>98</v>
      </c>
      <c r="O22" s="3">
        <v>93.4</v>
      </c>
      <c r="P22" s="5">
        <v>99.33</v>
      </c>
      <c r="Q22" s="3">
        <v>100</v>
      </c>
    </row>
    <row r="23" spans="1:17" x14ac:dyDescent="0.25">
      <c r="A23">
        <v>2000</v>
      </c>
      <c r="B23" s="3">
        <v>98</v>
      </c>
      <c r="C23" s="3">
        <v>98.9</v>
      </c>
      <c r="D23" s="3">
        <v>104</v>
      </c>
      <c r="E23" s="3">
        <v>102.5</v>
      </c>
      <c r="F23" s="3">
        <v>102.75</v>
      </c>
      <c r="G23" s="3">
        <v>103</v>
      </c>
      <c r="H23" s="3">
        <v>102.09</v>
      </c>
      <c r="I23" s="3">
        <v>105</v>
      </c>
      <c r="J23" s="3">
        <v>104</v>
      </c>
      <c r="K23" s="3">
        <v>107.5</v>
      </c>
      <c r="L23" s="3">
        <v>104.5</v>
      </c>
      <c r="M23" s="3">
        <v>107</v>
      </c>
      <c r="N23" s="3">
        <v>108</v>
      </c>
      <c r="O23" s="3">
        <v>101.52</v>
      </c>
      <c r="P23" s="5">
        <v>104.06</v>
      </c>
      <c r="Q23" s="3">
        <v>105</v>
      </c>
    </row>
    <row r="24" spans="1:17" x14ac:dyDescent="0.25">
      <c r="A24">
        <v>2500</v>
      </c>
      <c r="B24" s="3">
        <v>98</v>
      </c>
      <c r="C24" s="3">
        <v>102.84</v>
      </c>
      <c r="D24" s="3">
        <v>107</v>
      </c>
      <c r="E24" s="3">
        <v>107</v>
      </c>
      <c r="F24" s="3">
        <v>108</v>
      </c>
      <c r="G24" s="3">
        <v>106.5</v>
      </c>
      <c r="H24" s="3">
        <v>107.97</v>
      </c>
      <c r="I24" s="3">
        <v>106</v>
      </c>
      <c r="J24" s="3">
        <v>106</v>
      </c>
      <c r="K24" s="3">
        <v>110</v>
      </c>
      <c r="L24" s="3">
        <v>105.5</v>
      </c>
      <c r="M24" s="3">
        <v>107.5</v>
      </c>
      <c r="N24" s="3">
        <v>108.25</v>
      </c>
      <c r="O24" s="3">
        <v>100.34</v>
      </c>
      <c r="P24" s="5">
        <v>104</v>
      </c>
      <c r="Q24" s="3">
        <v>107</v>
      </c>
    </row>
    <row r="25" spans="1:17" x14ac:dyDescent="0.25">
      <c r="A25">
        <v>3000</v>
      </c>
      <c r="B25" s="3">
        <v>98</v>
      </c>
      <c r="C25" s="3">
        <v>98.07</v>
      </c>
      <c r="D25" s="3">
        <v>101.75</v>
      </c>
      <c r="E25" s="3">
        <v>105</v>
      </c>
      <c r="F25" s="3">
        <v>103</v>
      </c>
      <c r="G25" s="3">
        <v>105</v>
      </c>
      <c r="H25" s="3">
        <v>103.44</v>
      </c>
      <c r="I25" s="3">
        <v>106</v>
      </c>
      <c r="J25" s="3">
        <v>104</v>
      </c>
      <c r="K25" s="3">
        <v>107</v>
      </c>
      <c r="L25" s="3">
        <v>106.25</v>
      </c>
      <c r="M25" s="3">
        <v>101.5</v>
      </c>
      <c r="N25" s="3">
        <v>107</v>
      </c>
      <c r="O25" s="3">
        <v>100.09</v>
      </c>
      <c r="P25" s="5">
        <v>104.89</v>
      </c>
      <c r="Q25" s="3">
        <v>107</v>
      </c>
    </row>
    <row r="26" spans="1:17" x14ac:dyDescent="0.25">
      <c r="A26">
        <v>3100</v>
      </c>
      <c r="B26" s="3">
        <v>98</v>
      </c>
      <c r="C26" s="3">
        <v>98.45</v>
      </c>
      <c r="D26" s="3">
        <v>101.75</v>
      </c>
      <c r="E26" s="3">
        <v>107</v>
      </c>
      <c r="F26" s="3">
        <v>103.25</v>
      </c>
      <c r="G26" s="3">
        <v>104</v>
      </c>
      <c r="H26" s="3">
        <v>104.22</v>
      </c>
      <c r="I26" s="3">
        <v>106.5</v>
      </c>
      <c r="J26" s="3">
        <v>104.25</v>
      </c>
      <c r="K26" s="3">
        <v>107</v>
      </c>
      <c r="L26" s="3">
        <v>106.25</v>
      </c>
      <c r="M26" s="3">
        <v>101.75</v>
      </c>
      <c r="N26" s="3">
        <v>106.75</v>
      </c>
      <c r="O26" s="3">
        <v>101.08</v>
      </c>
      <c r="P26" s="5">
        <v>104</v>
      </c>
      <c r="Q26" s="3">
        <v>104.75</v>
      </c>
    </row>
    <row r="27" spans="1:17" x14ac:dyDescent="0.25">
      <c r="A27">
        <v>4000</v>
      </c>
      <c r="B27" s="3">
        <v>97.5</v>
      </c>
      <c r="C27" s="3">
        <v>99.73</v>
      </c>
      <c r="D27" s="3">
        <v>96.75</v>
      </c>
      <c r="E27" s="3">
        <v>103</v>
      </c>
      <c r="F27" s="3">
        <v>102.5</v>
      </c>
      <c r="G27" s="3">
        <v>102.5</v>
      </c>
      <c r="H27" s="3">
        <v>104.03</v>
      </c>
      <c r="I27" s="3">
        <v>106</v>
      </c>
      <c r="J27" s="3">
        <v>102</v>
      </c>
      <c r="K27" s="3">
        <v>101.75</v>
      </c>
      <c r="L27" s="3">
        <v>104.5</v>
      </c>
      <c r="M27" s="3">
        <v>101.5</v>
      </c>
      <c r="N27" s="3">
        <v>95</v>
      </c>
      <c r="O27" s="3">
        <v>102.2</v>
      </c>
      <c r="P27" s="5">
        <v>104.64</v>
      </c>
      <c r="Q27" s="3">
        <v>100</v>
      </c>
    </row>
    <row r="28" spans="1:17" x14ac:dyDescent="0.25">
      <c r="A28">
        <v>4250</v>
      </c>
      <c r="B28" s="3">
        <v>95</v>
      </c>
      <c r="C28" s="3">
        <v>100.76</v>
      </c>
      <c r="D28" s="3">
        <v>95</v>
      </c>
      <c r="E28" s="3">
        <v>100</v>
      </c>
      <c r="F28" s="3">
        <v>100</v>
      </c>
      <c r="G28" s="3">
        <v>100</v>
      </c>
      <c r="H28" s="3">
        <v>104.77</v>
      </c>
      <c r="I28" s="3">
        <v>105</v>
      </c>
      <c r="J28" s="3">
        <v>100</v>
      </c>
      <c r="K28" s="3">
        <v>101</v>
      </c>
      <c r="L28" s="3">
        <v>104</v>
      </c>
      <c r="M28" s="3">
        <v>101</v>
      </c>
      <c r="N28" s="3">
        <v>91</v>
      </c>
      <c r="O28" s="3">
        <v>101.84</v>
      </c>
      <c r="P28" s="5">
        <v>104</v>
      </c>
      <c r="Q28" s="3">
        <v>97.5</v>
      </c>
    </row>
    <row r="29" spans="1:17" x14ac:dyDescent="0.25">
      <c r="A29">
        <v>5000</v>
      </c>
      <c r="B29" s="3">
        <v>90</v>
      </c>
      <c r="C29" s="3">
        <v>90.79</v>
      </c>
      <c r="D29" s="3">
        <v>93.75</v>
      </c>
      <c r="E29" s="3">
        <v>100</v>
      </c>
      <c r="F29" s="3">
        <v>98</v>
      </c>
      <c r="G29" s="3">
        <v>92.5</v>
      </c>
      <c r="H29" s="3">
        <v>102.19</v>
      </c>
      <c r="I29" s="3">
        <v>92</v>
      </c>
      <c r="J29" s="3">
        <v>90</v>
      </c>
      <c r="K29" s="3">
        <v>98.5</v>
      </c>
      <c r="L29" s="3">
        <v>100</v>
      </c>
      <c r="M29" s="3">
        <v>98</v>
      </c>
      <c r="N29" s="3">
        <v>90</v>
      </c>
      <c r="O29" s="3">
        <v>95.87</v>
      </c>
      <c r="P29" s="5">
        <v>104.71</v>
      </c>
      <c r="Q29" s="3">
        <v>94</v>
      </c>
    </row>
    <row r="30" spans="1:17" x14ac:dyDescent="0.25">
      <c r="A30">
        <v>6000</v>
      </c>
      <c r="B30" s="3">
        <v>82</v>
      </c>
      <c r="C30" s="3">
        <v>84.42</v>
      </c>
      <c r="D30" s="3">
        <v>87.5</v>
      </c>
      <c r="E30" s="3">
        <v>90</v>
      </c>
      <c r="F30" s="3">
        <v>95</v>
      </c>
      <c r="G30" s="3">
        <v>81.5</v>
      </c>
      <c r="H30" s="3">
        <v>98.46</v>
      </c>
      <c r="I30" s="3">
        <v>87</v>
      </c>
      <c r="J30" s="3">
        <v>85</v>
      </c>
      <c r="K30" s="3">
        <v>88</v>
      </c>
      <c r="L30" s="3">
        <v>90</v>
      </c>
      <c r="M30" s="3">
        <v>92.5</v>
      </c>
      <c r="N30" s="3">
        <v>86.5</v>
      </c>
      <c r="O30" s="3">
        <v>94.53</v>
      </c>
      <c r="P30" s="5">
        <v>94</v>
      </c>
      <c r="Q30" s="3">
        <v>91.75</v>
      </c>
    </row>
    <row r="31" spans="1:17" x14ac:dyDescent="0.25">
      <c r="A31">
        <v>7000</v>
      </c>
      <c r="B31" s="3">
        <v>76.5</v>
      </c>
      <c r="C31" s="3">
        <v>81.86</v>
      </c>
      <c r="D31" s="3">
        <v>77.5</v>
      </c>
      <c r="E31" s="3">
        <v>80</v>
      </c>
      <c r="F31" s="3">
        <v>87.5</v>
      </c>
      <c r="G31" s="3">
        <v>80</v>
      </c>
      <c r="H31" s="3">
        <v>91.98</v>
      </c>
      <c r="I31" s="3">
        <v>84</v>
      </c>
      <c r="J31" s="3">
        <v>83</v>
      </c>
      <c r="K31" s="3">
        <v>82.5</v>
      </c>
      <c r="L31" s="3">
        <v>76</v>
      </c>
      <c r="M31" s="3">
        <v>85</v>
      </c>
      <c r="N31" s="3">
        <v>83</v>
      </c>
      <c r="O31" s="3">
        <v>83.54</v>
      </c>
      <c r="P31" s="5">
        <v>83</v>
      </c>
      <c r="Q31" s="3">
        <v>88</v>
      </c>
    </row>
    <row r="32" spans="1:17" x14ac:dyDescent="0.25">
      <c r="A32" s="1" t="s">
        <v>2</v>
      </c>
      <c r="B32" s="4">
        <f t="shared" ref="B32:J32" si="0">AVERAGE(B4:B31)</f>
        <v>91.973214285714292</v>
      </c>
      <c r="C32" s="4">
        <f t="shared" si="0"/>
        <v>93.484642857142859</v>
      </c>
      <c r="D32" s="4">
        <f t="shared" si="0"/>
        <v>94.669642857142861</v>
      </c>
      <c r="E32" s="4">
        <f t="shared" si="0"/>
        <v>95.035714285714292</v>
      </c>
      <c r="F32" s="4">
        <f t="shared" ref="F32" si="1">AVERAGE(F4:F31)</f>
        <v>96.491071428571431</v>
      </c>
      <c r="G32" s="4">
        <f t="shared" si="0"/>
        <v>95.071428571428569</v>
      </c>
      <c r="H32" s="4">
        <f t="shared" si="0"/>
        <v>95.178928571428585</v>
      </c>
      <c r="I32" s="4">
        <f t="shared" si="0"/>
        <v>95.714285714285708</v>
      </c>
      <c r="J32" s="4">
        <f t="shared" si="0"/>
        <v>96.169642857142861</v>
      </c>
      <c r="K32" s="4">
        <f t="shared" ref="K32:Q32" si="2">AVERAGE(K4:K31)</f>
        <v>97.633928571428569</v>
      </c>
      <c r="L32" s="4">
        <f t="shared" si="2"/>
        <v>95.303571428571431</v>
      </c>
      <c r="M32" s="4">
        <f t="shared" si="2"/>
        <v>96.75</v>
      </c>
      <c r="N32" s="4">
        <f t="shared" si="2"/>
        <v>94.723214285714292</v>
      </c>
      <c r="O32" s="4">
        <f t="shared" si="2"/>
        <v>93.562857142857141</v>
      </c>
      <c r="P32" s="4">
        <f t="shared" si="2"/>
        <v>94.236428571428561</v>
      </c>
      <c r="Q32" s="4">
        <f t="shared" si="2"/>
        <v>96.039285714285711</v>
      </c>
    </row>
    <row r="33" spans="1:17" x14ac:dyDescent="0.25">
      <c r="A33" s="1" t="s">
        <v>8</v>
      </c>
      <c r="B33" s="4">
        <f>AVERAGE(B8:B27)</f>
        <v>96.237499999999997</v>
      </c>
      <c r="C33" s="4">
        <f>AVERAGE(C8:C27)</f>
        <v>96.91149999999999</v>
      </c>
      <c r="D33" s="4">
        <f>AVERAGE(D8:D28)</f>
        <v>97.904761904761898</v>
      </c>
      <c r="E33" s="4">
        <f t="shared" ref="E33:J33" si="3">AVERAGE(E8:E27)</f>
        <v>97.6</v>
      </c>
      <c r="F33" s="4">
        <f t="shared" si="3"/>
        <v>98.8</v>
      </c>
      <c r="G33" s="4">
        <f t="shared" si="3"/>
        <v>98.512500000000003</v>
      </c>
      <c r="H33" s="4">
        <f t="shared" si="3"/>
        <v>97.729499999999987</v>
      </c>
      <c r="I33" s="4">
        <f t="shared" si="3"/>
        <v>99.174999999999997</v>
      </c>
      <c r="J33" s="4">
        <f t="shared" si="3"/>
        <v>99.35</v>
      </c>
      <c r="K33" s="4">
        <f>AVERAGE(K8:K28)</f>
        <v>101</v>
      </c>
      <c r="L33" s="4">
        <f>AVERAGE(L8:L28)</f>
        <v>98.80952380952381</v>
      </c>
      <c r="M33" s="4">
        <f>AVERAGE(M8:M28)</f>
        <v>99.738095238095241</v>
      </c>
      <c r="N33" s="4">
        <f>AVERAGE(N8:N28)</f>
        <v>98.226190476190482</v>
      </c>
      <c r="O33" s="4">
        <f>AVERAGE(O8:O27)</f>
        <v>96.644999999999996</v>
      </c>
      <c r="P33" s="4">
        <f>AVERAGE(P8:P27)</f>
        <v>97.284000000000006</v>
      </c>
      <c r="Q33" s="4">
        <f>AVERAGE(Q8:Q27)</f>
        <v>99.10499999999999</v>
      </c>
    </row>
    <row r="34" spans="1:17" x14ac:dyDescent="0.25">
      <c r="A34" s="1" t="s">
        <v>13</v>
      </c>
      <c r="B34" s="4">
        <f t="shared" ref="B34:J34" si="4">AVERAGE(B6:B29)</f>
        <v>94.96875</v>
      </c>
      <c r="C34" s="4">
        <f t="shared" si="4"/>
        <v>95.894166666666663</v>
      </c>
      <c r="D34" s="4">
        <f t="shared" si="4"/>
        <v>96.90625</v>
      </c>
      <c r="E34" s="4">
        <f t="shared" si="4"/>
        <v>96.854166666666671</v>
      </c>
      <c r="F34" s="4">
        <f t="shared" ref="F34" si="5">AVERAGE(F6:F29)</f>
        <v>98.020833333333329</v>
      </c>
      <c r="G34" s="4">
        <f t="shared" si="4"/>
        <v>97.458333333333329</v>
      </c>
      <c r="H34" s="4">
        <f t="shared" si="4"/>
        <v>97.072916666666671</v>
      </c>
      <c r="I34" s="4">
        <f t="shared" si="4"/>
        <v>97.875</v>
      </c>
      <c r="J34" s="4">
        <f t="shared" si="4"/>
        <v>98.239583333333329</v>
      </c>
      <c r="K34" s="4">
        <f t="shared" ref="K34:Q34" si="6">AVERAGE(K6:K29)</f>
        <v>99.96875</v>
      </c>
      <c r="L34" s="4">
        <f t="shared" si="6"/>
        <v>97.583333333333329</v>
      </c>
      <c r="M34" s="4">
        <f t="shared" si="6"/>
        <v>98.770833333333329</v>
      </c>
      <c r="N34" s="4">
        <f t="shared" si="6"/>
        <v>96.90625</v>
      </c>
      <c r="O34" s="4">
        <f t="shared" si="6"/>
        <v>95.716249999999988</v>
      </c>
      <c r="P34" s="4">
        <f t="shared" si="6"/>
        <v>96.615416666666661</v>
      </c>
      <c r="Q34" s="4">
        <f t="shared" si="6"/>
        <v>97.889583333333334</v>
      </c>
    </row>
    <row r="35" spans="1:17" x14ac:dyDescent="0.25">
      <c r="A35" s="1" t="s">
        <v>17</v>
      </c>
      <c r="B35" s="3">
        <f>AVERAGE(B8:B10)</f>
        <v>94.916666666666671</v>
      </c>
      <c r="C35" s="3">
        <f>AVERAGE(C8:C10)</f>
        <v>96.589999999999989</v>
      </c>
      <c r="D35" s="3">
        <f>AVERAGE(D8:D10)</f>
        <v>93.833333333333329</v>
      </c>
      <c r="E35" s="3">
        <f>AVERAGE(E8:E10)</f>
        <v>90.166666666666671</v>
      </c>
      <c r="F35" s="3">
        <f>AVERAGE(F8:F10)</f>
        <v>92.083333333333329</v>
      </c>
      <c r="G35" s="3">
        <f t="shared" ref="G35:Q35" si="7">AVERAGE(G8:G10)</f>
        <v>92.5</v>
      </c>
      <c r="H35" s="3">
        <f>AVERAGE(H8:H10)</f>
        <v>97.679999999999993</v>
      </c>
      <c r="I35" s="3">
        <f>AVERAGE(I8:I10)</f>
        <v>89.333333333333329</v>
      </c>
      <c r="J35" s="3">
        <f t="shared" si="7"/>
        <v>93.5</v>
      </c>
      <c r="K35" s="3">
        <f>AVERAGE(K8:K10)</f>
        <v>95.75</v>
      </c>
      <c r="L35" s="3">
        <f>AVERAGE(L8:L10)</f>
        <v>88</v>
      </c>
      <c r="M35" s="3">
        <f>AVERAGE(M8:M10)</f>
        <v>94.666666666666671</v>
      </c>
      <c r="N35" s="3">
        <f>AVERAGE(N8:N10)</f>
        <v>92.25</v>
      </c>
      <c r="O35" s="3">
        <f t="shared" si="7"/>
        <v>95.856666666666669</v>
      </c>
      <c r="P35" s="3">
        <f t="shared" si="7"/>
        <v>93.926666666666662</v>
      </c>
      <c r="Q35" s="3">
        <f t="shared" si="7"/>
        <v>93.666666666666671</v>
      </c>
    </row>
    <row r="36" spans="1:17" x14ac:dyDescent="0.25">
      <c r="A36" s="1" t="s">
        <v>18</v>
      </c>
      <c r="B36" s="3">
        <f>AVERAGE(B23:B27)</f>
        <v>97.9</v>
      </c>
      <c r="C36" s="3">
        <f>AVERAGE(C23:C27)</f>
        <v>99.597999999999999</v>
      </c>
      <c r="D36" s="3">
        <f>AVERAGE(D23:D27)</f>
        <v>102.25</v>
      </c>
      <c r="E36" s="3">
        <f>AVERAGE(E23:E27)</f>
        <v>104.9</v>
      </c>
      <c r="F36" s="3">
        <f>AVERAGE(F23:F27)</f>
        <v>103.9</v>
      </c>
      <c r="G36" s="3">
        <f t="shared" ref="G36:Q36" si="8">AVERAGE(G23:G27)</f>
        <v>104.2</v>
      </c>
      <c r="H36" s="3">
        <f>AVERAGE(H23:H27)</f>
        <v>104.35</v>
      </c>
      <c r="I36" s="3">
        <f>AVERAGE(I23:I27)</f>
        <v>105.9</v>
      </c>
      <c r="J36" s="3">
        <f t="shared" si="8"/>
        <v>104.05</v>
      </c>
      <c r="K36" s="3">
        <f>AVERAGE(K23:K27)</f>
        <v>106.65</v>
      </c>
      <c r="L36" s="3">
        <f>AVERAGE(L23:L27)</f>
        <v>105.4</v>
      </c>
      <c r="M36" s="3">
        <f>AVERAGE(M23:M27)</f>
        <v>103.85</v>
      </c>
      <c r="N36" s="3">
        <f>AVERAGE(N23:N27)</f>
        <v>105</v>
      </c>
      <c r="O36" s="3">
        <f t="shared" si="8"/>
        <v>101.04600000000001</v>
      </c>
      <c r="P36" s="3">
        <f t="shared" si="8"/>
        <v>104.31800000000001</v>
      </c>
      <c r="Q36" s="3">
        <f t="shared" si="8"/>
        <v>104.75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4" sqref="B4"/>
    </sheetView>
  </sheetViews>
  <sheetFormatPr defaultRowHeight="15" x14ac:dyDescent="0.25"/>
  <cols>
    <col min="1" max="1" width="11.140625" style="6" customWidth="1"/>
    <col min="2" max="2" width="91.5703125" customWidth="1"/>
  </cols>
  <sheetData>
    <row r="1" spans="1:4" x14ac:dyDescent="0.25">
      <c r="C1" t="s">
        <v>28</v>
      </c>
    </row>
    <row r="2" spans="1:4" x14ac:dyDescent="0.25">
      <c r="A2" s="6" t="s">
        <v>24</v>
      </c>
      <c r="B2" t="s">
        <v>25</v>
      </c>
      <c r="C2" t="s">
        <v>29</v>
      </c>
    </row>
    <row r="3" spans="1:4" x14ac:dyDescent="0.25">
      <c r="A3" s="6" t="s">
        <v>26</v>
      </c>
      <c r="B3" t="s">
        <v>27</v>
      </c>
      <c r="C3" t="s">
        <v>29</v>
      </c>
    </row>
    <row r="4" spans="1:4" x14ac:dyDescent="0.25">
      <c r="A4" s="6">
        <v>1218</v>
      </c>
      <c r="B4" t="s">
        <v>38</v>
      </c>
      <c r="C4" t="s">
        <v>30</v>
      </c>
      <c r="D4" t="s">
        <v>32</v>
      </c>
    </row>
    <row r="5" spans="1:4" x14ac:dyDescent="0.25">
      <c r="A5" s="6" t="s">
        <v>31</v>
      </c>
    </row>
    <row r="6" spans="1:4" x14ac:dyDescent="0.25">
      <c r="A6" s="6" t="s">
        <v>33</v>
      </c>
    </row>
    <row r="7" spans="1:4" x14ac:dyDescent="0.25">
      <c r="A7" s="6" t="s">
        <v>34</v>
      </c>
      <c r="B7" t="s">
        <v>35</v>
      </c>
      <c r="C7" t="s">
        <v>36</v>
      </c>
      <c r="D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</vt:vector>
  </HeadingPairs>
  <TitlesOfParts>
    <vt:vector size="5" baseType="lpstr">
      <vt:lpstr>spl ranges</vt:lpstr>
      <vt:lpstr>Speaker Audition</vt:lpstr>
      <vt:lpstr>Chart 12" Speakers</vt:lpstr>
      <vt:lpstr>Chart 1218 and V-Type</vt:lpstr>
      <vt:lpstr>Celestion GB vs 35XC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</dc:creator>
  <cp:lastModifiedBy>Nate</cp:lastModifiedBy>
  <cp:lastPrinted>2018-03-18T00:25:41Z</cp:lastPrinted>
  <dcterms:created xsi:type="dcterms:W3CDTF">2018-03-17T16:59:24Z</dcterms:created>
  <dcterms:modified xsi:type="dcterms:W3CDTF">2019-01-18T18:43:40Z</dcterms:modified>
</cp:coreProperties>
</file>